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6332" windowHeight="7128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34" i="1"/>
  <c r="G34"/>
  <c r="J34"/>
  <c r="I33"/>
  <c r="J33" s="1"/>
  <c r="G33"/>
  <c r="F33"/>
  <c r="I32"/>
  <c r="J32" s="1"/>
  <c r="G32"/>
  <c r="F32"/>
  <c r="I31"/>
  <c r="J31" s="1"/>
  <c r="G31"/>
  <c r="F31"/>
  <c r="I30"/>
  <c r="J30" s="1"/>
  <c r="G30"/>
  <c r="F30"/>
  <c r="I29"/>
  <c r="J29" s="1"/>
  <c r="G29"/>
  <c r="F29"/>
  <c r="I28"/>
  <c r="J28" s="1"/>
  <c r="G28"/>
  <c r="F28"/>
  <c r="I27"/>
  <c r="J27" s="1"/>
  <c r="G27"/>
  <c r="F27"/>
  <c r="I26"/>
  <c r="J26" s="1"/>
  <c r="G26"/>
  <c r="F26"/>
  <c r="I25"/>
  <c r="J25" s="1"/>
  <c r="G25"/>
  <c r="F25"/>
  <c r="I24"/>
  <c r="J24" s="1"/>
  <c r="G24"/>
  <c r="F24"/>
  <c r="I23"/>
  <c r="J23" s="1"/>
  <c r="G23"/>
  <c r="F23"/>
  <c r="I22"/>
  <c r="J22" s="1"/>
  <c r="G22"/>
  <c r="F22"/>
  <c r="I21"/>
  <c r="J21" s="1"/>
  <c r="G21"/>
  <c r="F21"/>
  <c r="I20"/>
  <c r="J20" s="1"/>
  <c r="G20"/>
  <c r="F20"/>
  <c r="I19"/>
  <c r="J19" s="1"/>
  <c r="G19"/>
  <c r="F19"/>
  <c r="I18"/>
  <c r="J18" s="1"/>
  <c r="G18"/>
  <c r="F18"/>
  <c r="I17"/>
  <c r="J17" s="1"/>
  <c r="G17"/>
  <c r="F17"/>
  <c r="I16"/>
  <c r="J16" s="1"/>
  <c r="G16"/>
  <c r="F16"/>
  <c r="I15"/>
  <c r="J15" s="1"/>
  <c r="G15"/>
  <c r="F15"/>
  <c r="I14"/>
  <c r="J14" s="1"/>
  <c r="G14"/>
  <c r="F14"/>
  <c r="I13"/>
  <c r="J13" s="1"/>
  <c r="G13"/>
  <c r="F13"/>
  <c r="I12"/>
  <c r="J12" s="1"/>
  <c r="G12"/>
  <c r="F12"/>
  <c r="I11"/>
  <c r="J11" s="1"/>
  <c r="G11"/>
  <c r="F11"/>
  <c r="I10"/>
  <c r="J10" s="1"/>
  <c r="G10"/>
  <c r="F10"/>
  <c r="I9"/>
  <c r="J9" s="1"/>
  <c r="G9"/>
  <c r="F9"/>
  <c r="I8"/>
  <c r="J8" s="1"/>
  <c r="G8"/>
  <c r="F8"/>
  <c r="I7"/>
  <c r="J7" s="1"/>
  <c r="G7"/>
  <c r="F7"/>
  <c r="I6"/>
  <c r="J6" s="1"/>
  <c r="G6"/>
  <c r="F6"/>
  <c r="I5"/>
  <c r="I34" s="1"/>
  <c r="G5"/>
  <c r="F5"/>
  <c r="J5" l="1"/>
</calcChain>
</file>

<file path=xl/sharedStrings.xml><?xml version="1.0" encoding="utf-8"?>
<sst xmlns="http://schemas.openxmlformats.org/spreadsheetml/2006/main" count="76" uniqueCount="53">
  <si>
    <r>
      <t>本次补贴期限(月份)：2024</t>
    </r>
    <r>
      <rPr>
        <b/>
        <sz val="10"/>
        <rFont val="宋体"/>
        <charset val="134"/>
      </rPr>
      <t>年</t>
    </r>
    <r>
      <rPr>
        <b/>
        <sz val="10"/>
        <rFont val="宋体"/>
        <charset val="134"/>
      </rPr>
      <t>8月</t>
    </r>
    <phoneticPr fontId="3" type="noConversion"/>
  </si>
  <si>
    <t>组织名称</t>
  </si>
  <si>
    <t>注册号</t>
  </si>
  <si>
    <t>上海静安区立众劳动就业促进服务社</t>
  </si>
  <si>
    <t>区中心</t>
    <phoneticPr fontId="3" type="noConversion"/>
  </si>
  <si>
    <t>上海静安社区平安建设服务中心</t>
  </si>
  <si>
    <t>上海静安区利民市容环境管理服务中心</t>
  </si>
  <si>
    <t>上海静安区天目西路街道社会保障援助服务社</t>
    <phoneticPr fontId="3" type="noConversion"/>
  </si>
  <si>
    <t>天目西</t>
    <phoneticPr fontId="3" type="noConversion"/>
  </si>
  <si>
    <t>上海静安区天目西路街道综合管理服务社</t>
  </si>
  <si>
    <t>上海静安区北站街道社会保障援助服务社</t>
  </si>
  <si>
    <t>北站</t>
    <phoneticPr fontId="3" type="noConversion"/>
  </si>
  <si>
    <t>上海静安区北站街道城市管理服务社</t>
  </si>
  <si>
    <t>上海静安区北站街道综合管理服务社</t>
  </si>
  <si>
    <t>上海静安区宝山路街道社会保障援助服务社</t>
  </si>
  <si>
    <t>宝山</t>
    <phoneticPr fontId="3" type="noConversion"/>
  </si>
  <si>
    <t>上海静安区宝山路街道城市管理服务社</t>
  </si>
  <si>
    <t>上海静安区宝山路街道综合管理服务社</t>
  </si>
  <si>
    <t>上海静安区芷江西路街道社会保障援助服务社</t>
  </si>
  <si>
    <t>芷江西</t>
    <phoneticPr fontId="3" type="noConversion"/>
  </si>
  <si>
    <t>上海静安区芷江西路街道城市管理服务社</t>
  </si>
  <si>
    <t>上海静安区芷江西路街道综合管理服务社</t>
  </si>
  <si>
    <t>上海静安区共和新路街道社会保障援助服务社</t>
  </si>
  <si>
    <t>共和新</t>
    <phoneticPr fontId="3" type="noConversion"/>
  </si>
  <si>
    <t>上海静安区共和新路街道城市管理服务社</t>
  </si>
  <si>
    <t>上海静安区共和新路街道综合管理服务社</t>
  </si>
  <si>
    <t>上海静安区大宁路街道社会保障援助服务社</t>
  </si>
  <si>
    <t>大宁</t>
    <phoneticPr fontId="3" type="noConversion"/>
  </si>
  <si>
    <t>上海静安区大宁路街道城市管理服务社</t>
  </si>
  <si>
    <t>上海静安区大宁路街道综合管理服务社</t>
  </si>
  <si>
    <t>上海静安区彭浦新村街道社会保障援助服务社</t>
  </si>
  <si>
    <t>彭浦</t>
    <phoneticPr fontId="3" type="noConversion"/>
  </si>
  <si>
    <t>上海静安区彭浦新村街道城市管理服务社</t>
  </si>
  <si>
    <t>上海静安区彭浦新村街道综合管理服务社</t>
  </si>
  <si>
    <t>上海静安区临汾路街道综合管理服务社</t>
  </si>
  <si>
    <t>临汾</t>
    <phoneticPr fontId="3" type="noConversion"/>
  </si>
  <si>
    <t>上海静安区彭浦镇社会保障援助服务社</t>
  </si>
  <si>
    <t>彭浦镇</t>
  </si>
  <si>
    <t>上海静安区彭浦镇城市管理服务社</t>
  </si>
  <si>
    <t>上海静安区彭浦镇综合管理服务社</t>
  </si>
  <si>
    <t>上海静安区临汾路街道社会保障援助服务社</t>
  </si>
  <si>
    <t>上海静安区临汾路街道城市管理服务社</t>
  </si>
  <si>
    <t>汇总</t>
    <phoneticPr fontId="3" type="noConversion"/>
  </si>
  <si>
    <t>——</t>
    <phoneticPr fontId="3" type="noConversion"/>
  </si>
  <si>
    <t>2024年静安区中央就业补助资金补贴单位公示（202）</t>
    <phoneticPr fontId="3" type="noConversion"/>
  </si>
  <si>
    <t>所属      街镇</t>
    <phoneticPr fontId="3" type="noConversion"/>
  </si>
  <si>
    <t>2024年7月岗补</t>
    <phoneticPr fontId="3" type="noConversion"/>
  </si>
  <si>
    <t>标准(元/月)</t>
    <phoneticPr fontId="3" type="noConversion"/>
  </si>
  <si>
    <t>人数（次）</t>
    <phoneticPr fontId="3" type="noConversion"/>
  </si>
  <si>
    <t>金额</t>
    <phoneticPr fontId="3" type="noConversion"/>
  </si>
  <si>
    <t>序号</t>
    <phoneticPr fontId="3" type="noConversion"/>
  </si>
  <si>
    <r>
      <rPr>
        <sz val="10"/>
        <color indexed="8"/>
        <rFont val="宋体"/>
        <family val="3"/>
        <charset val="134"/>
        <scheme val="minor"/>
      </rPr>
      <t>2024年6</t>
    </r>
    <r>
      <rPr>
        <sz val="10"/>
        <rFont val="宋体"/>
        <family val="3"/>
        <charset val="134"/>
        <scheme val="minor"/>
      </rPr>
      <t>月社保费补贴</t>
    </r>
    <phoneticPr fontId="3" type="noConversion"/>
  </si>
  <si>
    <t>注：本公示时间为2024年8月9日至2024年8月15日。如有异议，请联系区人社局就业促进科。电话：33095019。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</si>
</sst>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黑体"/>
      <family val="3"/>
      <charset val="134"/>
    </font>
    <font>
      <b/>
      <sz val="10"/>
      <color rgb="FF002060"/>
      <name val="宋体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19975;&#20154;&#39033;&#30446;202408/2024&#24180;8&#26376;&#38745;&#23433;&#21306;&#20013;&#22830;&#23601;&#19994;&#34917;&#21161;&#36164;&#37329;&#21457;&#25918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08"/>
      <sheetName val="公示单"/>
      <sheetName val="资金汇总"/>
      <sheetName val="Sheet1"/>
    </sheetNames>
    <sheetDataSet>
      <sheetData sheetId="0">
        <row r="5">
          <cell r="I5">
            <v>19</v>
          </cell>
          <cell r="J5">
            <v>0</v>
          </cell>
          <cell r="M5">
            <v>19</v>
          </cell>
          <cell r="N5">
            <v>0</v>
          </cell>
        </row>
        <row r="6">
          <cell r="I6">
            <v>266</v>
          </cell>
          <cell r="J6">
            <v>0</v>
          </cell>
          <cell r="M6">
            <v>268</v>
          </cell>
          <cell r="N6">
            <v>0</v>
          </cell>
        </row>
        <row r="7">
          <cell r="I7">
            <v>30</v>
          </cell>
          <cell r="J7">
            <v>0</v>
          </cell>
          <cell r="M7">
            <v>30</v>
          </cell>
          <cell r="N7">
            <v>0</v>
          </cell>
        </row>
        <row r="8">
          <cell r="I8">
            <v>3</v>
          </cell>
          <cell r="J8">
            <v>0</v>
          </cell>
          <cell r="M8">
            <v>3</v>
          </cell>
          <cell r="N8">
            <v>0</v>
          </cell>
        </row>
        <row r="9">
          <cell r="I9">
            <v>8</v>
          </cell>
          <cell r="J9">
            <v>0</v>
          </cell>
          <cell r="M9">
            <v>9</v>
          </cell>
          <cell r="N9">
            <v>0</v>
          </cell>
        </row>
        <row r="10">
          <cell r="I10">
            <v>3</v>
          </cell>
          <cell r="J10">
            <v>0</v>
          </cell>
          <cell r="M10">
            <v>3</v>
          </cell>
          <cell r="N10">
            <v>0</v>
          </cell>
        </row>
        <row r="11">
          <cell r="I11">
            <v>4</v>
          </cell>
          <cell r="J11">
            <v>0</v>
          </cell>
          <cell r="M11">
            <v>4</v>
          </cell>
          <cell r="N11">
            <v>0</v>
          </cell>
        </row>
        <row r="12">
          <cell r="I12">
            <v>21</v>
          </cell>
          <cell r="J12">
            <v>0</v>
          </cell>
          <cell r="M12">
            <v>21</v>
          </cell>
          <cell r="N12">
            <v>0</v>
          </cell>
        </row>
        <row r="13">
          <cell r="I13">
            <v>4</v>
          </cell>
          <cell r="J13">
            <v>0</v>
          </cell>
          <cell r="M13">
            <v>4</v>
          </cell>
          <cell r="N13">
            <v>0</v>
          </cell>
        </row>
        <row r="14">
          <cell r="I14">
            <v>2</v>
          </cell>
          <cell r="J14">
            <v>0</v>
          </cell>
          <cell r="M14">
            <v>2</v>
          </cell>
          <cell r="N14">
            <v>0</v>
          </cell>
        </row>
        <row r="15">
          <cell r="I15">
            <v>8</v>
          </cell>
          <cell r="J15">
            <v>0</v>
          </cell>
          <cell r="M15">
            <v>9</v>
          </cell>
          <cell r="N15">
            <v>0</v>
          </cell>
        </row>
        <row r="16">
          <cell r="I16">
            <v>5</v>
          </cell>
          <cell r="J16">
            <v>0</v>
          </cell>
          <cell r="M16">
            <v>5</v>
          </cell>
          <cell r="N16">
            <v>0</v>
          </cell>
        </row>
        <row r="17">
          <cell r="I17">
            <v>1</v>
          </cell>
          <cell r="J17">
            <v>0</v>
          </cell>
          <cell r="M17">
            <v>1</v>
          </cell>
          <cell r="N17">
            <v>0</v>
          </cell>
        </row>
        <row r="18">
          <cell r="I18">
            <v>10</v>
          </cell>
          <cell r="J18">
            <v>0</v>
          </cell>
          <cell r="M18">
            <v>10</v>
          </cell>
          <cell r="N18">
            <v>0</v>
          </cell>
        </row>
        <row r="19">
          <cell r="I19">
            <v>5</v>
          </cell>
          <cell r="J19">
            <v>0</v>
          </cell>
          <cell r="M19">
            <v>5</v>
          </cell>
          <cell r="N19">
            <v>0</v>
          </cell>
        </row>
        <row r="20">
          <cell r="I20">
            <v>1</v>
          </cell>
          <cell r="J20">
            <v>0</v>
          </cell>
          <cell r="M20">
            <v>1</v>
          </cell>
          <cell r="N20">
            <v>0</v>
          </cell>
        </row>
        <row r="21">
          <cell r="I21">
            <v>12</v>
          </cell>
          <cell r="J21">
            <v>0</v>
          </cell>
          <cell r="M21">
            <v>12</v>
          </cell>
          <cell r="N21">
            <v>0</v>
          </cell>
        </row>
        <row r="22">
          <cell r="I22">
            <v>6</v>
          </cell>
          <cell r="J22">
            <v>0</v>
          </cell>
          <cell r="M22">
            <v>6</v>
          </cell>
          <cell r="N22">
            <v>0</v>
          </cell>
        </row>
        <row r="23">
          <cell r="I23">
            <v>2</v>
          </cell>
          <cell r="J23">
            <v>0</v>
          </cell>
          <cell r="M23">
            <v>2</v>
          </cell>
          <cell r="N23">
            <v>0</v>
          </cell>
        </row>
        <row r="24">
          <cell r="I24">
            <v>16</v>
          </cell>
          <cell r="J24">
            <v>0</v>
          </cell>
          <cell r="M24">
            <v>16</v>
          </cell>
          <cell r="N24">
            <v>0</v>
          </cell>
        </row>
        <row r="25">
          <cell r="I25">
            <v>3</v>
          </cell>
          <cell r="J25">
            <v>0</v>
          </cell>
          <cell r="M25">
            <v>3</v>
          </cell>
          <cell r="N25">
            <v>0</v>
          </cell>
        </row>
        <row r="26">
          <cell r="I26">
            <v>5</v>
          </cell>
          <cell r="J26">
            <v>0</v>
          </cell>
          <cell r="M26">
            <v>5</v>
          </cell>
          <cell r="N26">
            <v>0</v>
          </cell>
        </row>
        <row r="27">
          <cell r="I27">
            <v>10</v>
          </cell>
          <cell r="J27">
            <v>0</v>
          </cell>
          <cell r="M27">
            <v>10</v>
          </cell>
          <cell r="N27">
            <v>0</v>
          </cell>
        </row>
        <row r="28">
          <cell r="I28">
            <v>14</v>
          </cell>
          <cell r="J28">
            <v>0</v>
          </cell>
          <cell r="M28">
            <v>14</v>
          </cell>
          <cell r="N28">
            <v>0</v>
          </cell>
        </row>
        <row r="29">
          <cell r="I29">
            <v>4</v>
          </cell>
          <cell r="J29">
            <v>0</v>
          </cell>
          <cell r="M29">
            <v>4</v>
          </cell>
          <cell r="N29">
            <v>0</v>
          </cell>
        </row>
        <row r="30">
          <cell r="I30">
            <v>1</v>
          </cell>
          <cell r="J30">
            <v>0</v>
          </cell>
          <cell r="M30">
            <v>1</v>
          </cell>
          <cell r="N30">
            <v>0</v>
          </cell>
        </row>
        <row r="31">
          <cell r="I31">
            <v>28</v>
          </cell>
          <cell r="J31">
            <v>0</v>
          </cell>
          <cell r="M31">
            <v>30</v>
          </cell>
          <cell r="N31">
            <v>0</v>
          </cell>
        </row>
        <row r="32">
          <cell r="I32">
            <v>6</v>
          </cell>
          <cell r="J32">
            <v>0</v>
          </cell>
          <cell r="M32">
            <v>6</v>
          </cell>
          <cell r="N32">
            <v>0</v>
          </cell>
        </row>
        <row r="33">
          <cell r="I33">
            <v>1</v>
          </cell>
          <cell r="J33">
            <v>0</v>
          </cell>
          <cell r="M33">
            <v>2</v>
          </cell>
          <cell r="N33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42" sqref="J42"/>
    </sheetView>
  </sheetViews>
  <sheetFormatPr defaultColWidth="9" defaultRowHeight="15.6"/>
  <cols>
    <col min="1" max="1" width="3.21875" style="2" customWidth="1"/>
    <col min="2" max="2" width="35.88671875" style="2" customWidth="1"/>
    <col min="3" max="3" width="10.44140625" style="2" customWidth="1"/>
    <col min="4" max="4" width="9.44140625" style="2" customWidth="1"/>
    <col min="5" max="5" width="6.6640625" style="2" customWidth="1"/>
    <col min="6" max="6" width="8.109375" style="2" customWidth="1"/>
    <col min="7" max="7" width="9.109375" style="2" customWidth="1"/>
    <col min="8" max="8" width="7.44140625" style="2" customWidth="1"/>
    <col min="9" max="9" width="8.109375" style="2" customWidth="1"/>
    <col min="10" max="10" width="10.33203125" style="2" customWidth="1"/>
    <col min="11" max="256" width="9" style="2"/>
    <col min="257" max="257" width="3.21875" style="2" customWidth="1"/>
    <col min="258" max="258" width="35.88671875" style="2" customWidth="1"/>
    <col min="259" max="259" width="10.44140625" style="2" customWidth="1"/>
    <col min="260" max="260" width="7.109375" style="2" customWidth="1"/>
    <col min="261" max="261" width="6.6640625" style="2" customWidth="1"/>
    <col min="262" max="262" width="6.33203125" style="2" customWidth="1"/>
    <col min="263" max="263" width="9.109375" style="2" customWidth="1"/>
    <col min="264" max="264" width="7.44140625" style="2" customWidth="1"/>
    <col min="265" max="265" width="6" style="2" customWidth="1"/>
    <col min="266" max="266" width="12.21875" style="2" customWidth="1"/>
    <col min="267" max="512" width="9" style="2"/>
    <col min="513" max="513" width="3.21875" style="2" customWidth="1"/>
    <col min="514" max="514" width="35.88671875" style="2" customWidth="1"/>
    <col min="515" max="515" width="10.44140625" style="2" customWidth="1"/>
    <col min="516" max="516" width="7.109375" style="2" customWidth="1"/>
    <col min="517" max="517" width="6.6640625" style="2" customWidth="1"/>
    <col min="518" max="518" width="6.33203125" style="2" customWidth="1"/>
    <col min="519" max="519" width="9.109375" style="2" customWidth="1"/>
    <col min="520" max="520" width="7.44140625" style="2" customWidth="1"/>
    <col min="521" max="521" width="6" style="2" customWidth="1"/>
    <col min="522" max="522" width="12.21875" style="2" customWidth="1"/>
    <col min="523" max="768" width="9" style="2"/>
    <col min="769" max="769" width="3.21875" style="2" customWidth="1"/>
    <col min="770" max="770" width="35.88671875" style="2" customWidth="1"/>
    <col min="771" max="771" width="10.44140625" style="2" customWidth="1"/>
    <col min="772" max="772" width="7.109375" style="2" customWidth="1"/>
    <col min="773" max="773" width="6.6640625" style="2" customWidth="1"/>
    <col min="774" max="774" width="6.33203125" style="2" customWidth="1"/>
    <col min="775" max="775" width="9.109375" style="2" customWidth="1"/>
    <col min="776" max="776" width="7.44140625" style="2" customWidth="1"/>
    <col min="777" max="777" width="6" style="2" customWidth="1"/>
    <col min="778" max="778" width="12.21875" style="2" customWidth="1"/>
    <col min="779" max="1024" width="9" style="2"/>
    <col min="1025" max="1025" width="3.21875" style="2" customWidth="1"/>
    <col min="1026" max="1026" width="35.88671875" style="2" customWidth="1"/>
    <col min="1027" max="1027" width="10.44140625" style="2" customWidth="1"/>
    <col min="1028" max="1028" width="7.109375" style="2" customWidth="1"/>
    <col min="1029" max="1029" width="6.6640625" style="2" customWidth="1"/>
    <col min="1030" max="1030" width="6.33203125" style="2" customWidth="1"/>
    <col min="1031" max="1031" width="9.109375" style="2" customWidth="1"/>
    <col min="1032" max="1032" width="7.44140625" style="2" customWidth="1"/>
    <col min="1033" max="1033" width="6" style="2" customWidth="1"/>
    <col min="1034" max="1034" width="12.21875" style="2" customWidth="1"/>
    <col min="1035" max="1280" width="9" style="2"/>
    <col min="1281" max="1281" width="3.21875" style="2" customWidth="1"/>
    <col min="1282" max="1282" width="35.88671875" style="2" customWidth="1"/>
    <col min="1283" max="1283" width="10.44140625" style="2" customWidth="1"/>
    <col min="1284" max="1284" width="7.109375" style="2" customWidth="1"/>
    <col min="1285" max="1285" width="6.6640625" style="2" customWidth="1"/>
    <col min="1286" max="1286" width="6.33203125" style="2" customWidth="1"/>
    <col min="1287" max="1287" width="9.109375" style="2" customWidth="1"/>
    <col min="1288" max="1288" width="7.44140625" style="2" customWidth="1"/>
    <col min="1289" max="1289" width="6" style="2" customWidth="1"/>
    <col min="1290" max="1290" width="12.21875" style="2" customWidth="1"/>
    <col min="1291" max="1536" width="9" style="2"/>
    <col min="1537" max="1537" width="3.21875" style="2" customWidth="1"/>
    <col min="1538" max="1538" width="35.88671875" style="2" customWidth="1"/>
    <col min="1539" max="1539" width="10.44140625" style="2" customWidth="1"/>
    <col min="1540" max="1540" width="7.109375" style="2" customWidth="1"/>
    <col min="1541" max="1541" width="6.6640625" style="2" customWidth="1"/>
    <col min="1542" max="1542" width="6.33203125" style="2" customWidth="1"/>
    <col min="1543" max="1543" width="9.109375" style="2" customWidth="1"/>
    <col min="1544" max="1544" width="7.44140625" style="2" customWidth="1"/>
    <col min="1545" max="1545" width="6" style="2" customWidth="1"/>
    <col min="1546" max="1546" width="12.21875" style="2" customWidth="1"/>
    <col min="1547" max="1792" width="9" style="2"/>
    <col min="1793" max="1793" width="3.21875" style="2" customWidth="1"/>
    <col min="1794" max="1794" width="35.88671875" style="2" customWidth="1"/>
    <col min="1795" max="1795" width="10.44140625" style="2" customWidth="1"/>
    <col min="1796" max="1796" width="7.109375" style="2" customWidth="1"/>
    <col min="1797" max="1797" width="6.6640625" style="2" customWidth="1"/>
    <col min="1798" max="1798" width="6.33203125" style="2" customWidth="1"/>
    <col min="1799" max="1799" width="9.109375" style="2" customWidth="1"/>
    <col min="1800" max="1800" width="7.44140625" style="2" customWidth="1"/>
    <col min="1801" max="1801" width="6" style="2" customWidth="1"/>
    <col min="1802" max="1802" width="12.21875" style="2" customWidth="1"/>
    <col min="1803" max="2048" width="9" style="2"/>
    <col min="2049" max="2049" width="3.21875" style="2" customWidth="1"/>
    <col min="2050" max="2050" width="35.88671875" style="2" customWidth="1"/>
    <col min="2051" max="2051" width="10.44140625" style="2" customWidth="1"/>
    <col min="2052" max="2052" width="7.109375" style="2" customWidth="1"/>
    <col min="2053" max="2053" width="6.6640625" style="2" customWidth="1"/>
    <col min="2054" max="2054" width="6.33203125" style="2" customWidth="1"/>
    <col min="2055" max="2055" width="9.109375" style="2" customWidth="1"/>
    <col min="2056" max="2056" width="7.44140625" style="2" customWidth="1"/>
    <col min="2057" max="2057" width="6" style="2" customWidth="1"/>
    <col min="2058" max="2058" width="12.21875" style="2" customWidth="1"/>
    <col min="2059" max="2304" width="9" style="2"/>
    <col min="2305" max="2305" width="3.21875" style="2" customWidth="1"/>
    <col min="2306" max="2306" width="35.88671875" style="2" customWidth="1"/>
    <col min="2307" max="2307" width="10.44140625" style="2" customWidth="1"/>
    <col min="2308" max="2308" width="7.109375" style="2" customWidth="1"/>
    <col min="2309" max="2309" width="6.6640625" style="2" customWidth="1"/>
    <col min="2310" max="2310" width="6.33203125" style="2" customWidth="1"/>
    <col min="2311" max="2311" width="9.109375" style="2" customWidth="1"/>
    <col min="2312" max="2312" width="7.44140625" style="2" customWidth="1"/>
    <col min="2313" max="2313" width="6" style="2" customWidth="1"/>
    <col min="2314" max="2314" width="12.21875" style="2" customWidth="1"/>
    <col min="2315" max="2560" width="9" style="2"/>
    <col min="2561" max="2561" width="3.21875" style="2" customWidth="1"/>
    <col min="2562" max="2562" width="35.88671875" style="2" customWidth="1"/>
    <col min="2563" max="2563" width="10.44140625" style="2" customWidth="1"/>
    <col min="2564" max="2564" width="7.109375" style="2" customWidth="1"/>
    <col min="2565" max="2565" width="6.6640625" style="2" customWidth="1"/>
    <col min="2566" max="2566" width="6.33203125" style="2" customWidth="1"/>
    <col min="2567" max="2567" width="9.109375" style="2" customWidth="1"/>
    <col min="2568" max="2568" width="7.44140625" style="2" customWidth="1"/>
    <col min="2569" max="2569" width="6" style="2" customWidth="1"/>
    <col min="2570" max="2570" width="12.21875" style="2" customWidth="1"/>
    <col min="2571" max="2816" width="9" style="2"/>
    <col min="2817" max="2817" width="3.21875" style="2" customWidth="1"/>
    <col min="2818" max="2818" width="35.88671875" style="2" customWidth="1"/>
    <col min="2819" max="2819" width="10.44140625" style="2" customWidth="1"/>
    <col min="2820" max="2820" width="7.109375" style="2" customWidth="1"/>
    <col min="2821" max="2821" width="6.6640625" style="2" customWidth="1"/>
    <col min="2822" max="2822" width="6.33203125" style="2" customWidth="1"/>
    <col min="2823" max="2823" width="9.109375" style="2" customWidth="1"/>
    <col min="2824" max="2824" width="7.44140625" style="2" customWidth="1"/>
    <col min="2825" max="2825" width="6" style="2" customWidth="1"/>
    <col min="2826" max="2826" width="12.21875" style="2" customWidth="1"/>
    <col min="2827" max="3072" width="9" style="2"/>
    <col min="3073" max="3073" width="3.21875" style="2" customWidth="1"/>
    <col min="3074" max="3074" width="35.88671875" style="2" customWidth="1"/>
    <col min="3075" max="3075" width="10.44140625" style="2" customWidth="1"/>
    <col min="3076" max="3076" width="7.109375" style="2" customWidth="1"/>
    <col min="3077" max="3077" width="6.6640625" style="2" customWidth="1"/>
    <col min="3078" max="3078" width="6.33203125" style="2" customWidth="1"/>
    <col min="3079" max="3079" width="9.109375" style="2" customWidth="1"/>
    <col min="3080" max="3080" width="7.44140625" style="2" customWidth="1"/>
    <col min="3081" max="3081" width="6" style="2" customWidth="1"/>
    <col min="3082" max="3082" width="12.21875" style="2" customWidth="1"/>
    <col min="3083" max="3328" width="9" style="2"/>
    <col min="3329" max="3329" width="3.21875" style="2" customWidth="1"/>
    <col min="3330" max="3330" width="35.88671875" style="2" customWidth="1"/>
    <col min="3331" max="3331" width="10.44140625" style="2" customWidth="1"/>
    <col min="3332" max="3332" width="7.109375" style="2" customWidth="1"/>
    <col min="3333" max="3333" width="6.6640625" style="2" customWidth="1"/>
    <col min="3334" max="3334" width="6.33203125" style="2" customWidth="1"/>
    <col min="3335" max="3335" width="9.109375" style="2" customWidth="1"/>
    <col min="3336" max="3336" width="7.44140625" style="2" customWidth="1"/>
    <col min="3337" max="3337" width="6" style="2" customWidth="1"/>
    <col min="3338" max="3338" width="12.21875" style="2" customWidth="1"/>
    <col min="3339" max="3584" width="9" style="2"/>
    <col min="3585" max="3585" width="3.21875" style="2" customWidth="1"/>
    <col min="3586" max="3586" width="35.88671875" style="2" customWidth="1"/>
    <col min="3587" max="3587" width="10.44140625" style="2" customWidth="1"/>
    <col min="3588" max="3588" width="7.109375" style="2" customWidth="1"/>
    <col min="3589" max="3589" width="6.6640625" style="2" customWidth="1"/>
    <col min="3590" max="3590" width="6.33203125" style="2" customWidth="1"/>
    <col min="3591" max="3591" width="9.109375" style="2" customWidth="1"/>
    <col min="3592" max="3592" width="7.44140625" style="2" customWidth="1"/>
    <col min="3593" max="3593" width="6" style="2" customWidth="1"/>
    <col min="3594" max="3594" width="12.21875" style="2" customWidth="1"/>
    <col min="3595" max="3840" width="9" style="2"/>
    <col min="3841" max="3841" width="3.21875" style="2" customWidth="1"/>
    <col min="3842" max="3842" width="35.88671875" style="2" customWidth="1"/>
    <col min="3843" max="3843" width="10.44140625" style="2" customWidth="1"/>
    <col min="3844" max="3844" width="7.109375" style="2" customWidth="1"/>
    <col min="3845" max="3845" width="6.6640625" style="2" customWidth="1"/>
    <col min="3846" max="3846" width="6.33203125" style="2" customWidth="1"/>
    <col min="3847" max="3847" width="9.109375" style="2" customWidth="1"/>
    <col min="3848" max="3848" width="7.44140625" style="2" customWidth="1"/>
    <col min="3849" max="3849" width="6" style="2" customWidth="1"/>
    <col min="3850" max="3850" width="12.21875" style="2" customWidth="1"/>
    <col min="3851" max="4096" width="9" style="2"/>
    <col min="4097" max="4097" width="3.21875" style="2" customWidth="1"/>
    <col min="4098" max="4098" width="35.88671875" style="2" customWidth="1"/>
    <col min="4099" max="4099" width="10.44140625" style="2" customWidth="1"/>
    <col min="4100" max="4100" width="7.109375" style="2" customWidth="1"/>
    <col min="4101" max="4101" width="6.6640625" style="2" customWidth="1"/>
    <col min="4102" max="4102" width="6.33203125" style="2" customWidth="1"/>
    <col min="4103" max="4103" width="9.109375" style="2" customWidth="1"/>
    <col min="4104" max="4104" width="7.44140625" style="2" customWidth="1"/>
    <col min="4105" max="4105" width="6" style="2" customWidth="1"/>
    <col min="4106" max="4106" width="12.21875" style="2" customWidth="1"/>
    <col min="4107" max="4352" width="9" style="2"/>
    <col min="4353" max="4353" width="3.21875" style="2" customWidth="1"/>
    <col min="4354" max="4354" width="35.88671875" style="2" customWidth="1"/>
    <col min="4355" max="4355" width="10.44140625" style="2" customWidth="1"/>
    <col min="4356" max="4356" width="7.109375" style="2" customWidth="1"/>
    <col min="4357" max="4357" width="6.6640625" style="2" customWidth="1"/>
    <col min="4358" max="4358" width="6.33203125" style="2" customWidth="1"/>
    <col min="4359" max="4359" width="9.109375" style="2" customWidth="1"/>
    <col min="4360" max="4360" width="7.44140625" style="2" customWidth="1"/>
    <col min="4361" max="4361" width="6" style="2" customWidth="1"/>
    <col min="4362" max="4362" width="12.21875" style="2" customWidth="1"/>
    <col min="4363" max="4608" width="9" style="2"/>
    <col min="4609" max="4609" width="3.21875" style="2" customWidth="1"/>
    <col min="4610" max="4610" width="35.88671875" style="2" customWidth="1"/>
    <col min="4611" max="4611" width="10.44140625" style="2" customWidth="1"/>
    <col min="4612" max="4612" width="7.109375" style="2" customWidth="1"/>
    <col min="4613" max="4613" width="6.6640625" style="2" customWidth="1"/>
    <col min="4614" max="4614" width="6.33203125" style="2" customWidth="1"/>
    <col min="4615" max="4615" width="9.109375" style="2" customWidth="1"/>
    <col min="4616" max="4616" width="7.44140625" style="2" customWidth="1"/>
    <col min="4617" max="4617" width="6" style="2" customWidth="1"/>
    <col min="4618" max="4618" width="12.21875" style="2" customWidth="1"/>
    <col min="4619" max="4864" width="9" style="2"/>
    <col min="4865" max="4865" width="3.21875" style="2" customWidth="1"/>
    <col min="4866" max="4866" width="35.88671875" style="2" customWidth="1"/>
    <col min="4867" max="4867" width="10.44140625" style="2" customWidth="1"/>
    <col min="4868" max="4868" width="7.109375" style="2" customWidth="1"/>
    <col min="4869" max="4869" width="6.6640625" style="2" customWidth="1"/>
    <col min="4870" max="4870" width="6.33203125" style="2" customWidth="1"/>
    <col min="4871" max="4871" width="9.109375" style="2" customWidth="1"/>
    <col min="4872" max="4872" width="7.44140625" style="2" customWidth="1"/>
    <col min="4873" max="4873" width="6" style="2" customWidth="1"/>
    <col min="4874" max="4874" width="12.21875" style="2" customWidth="1"/>
    <col min="4875" max="5120" width="9" style="2"/>
    <col min="5121" max="5121" width="3.21875" style="2" customWidth="1"/>
    <col min="5122" max="5122" width="35.88671875" style="2" customWidth="1"/>
    <col min="5123" max="5123" width="10.44140625" style="2" customWidth="1"/>
    <col min="5124" max="5124" width="7.109375" style="2" customWidth="1"/>
    <col min="5125" max="5125" width="6.6640625" style="2" customWidth="1"/>
    <col min="5126" max="5126" width="6.33203125" style="2" customWidth="1"/>
    <col min="5127" max="5127" width="9.109375" style="2" customWidth="1"/>
    <col min="5128" max="5128" width="7.44140625" style="2" customWidth="1"/>
    <col min="5129" max="5129" width="6" style="2" customWidth="1"/>
    <col min="5130" max="5130" width="12.21875" style="2" customWidth="1"/>
    <col min="5131" max="5376" width="9" style="2"/>
    <col min="5377" max="5377" width="3.21875" style="2" customWidth="1"/>
    <col min="5378" max="5378" width="35.88671875" style="2" customWidth="1"/>
    <col min="5379" max="5379" width="10.44140625" style="2" customWidth="1"/>
    <col min="5380" max="5380" width="7.109375" style="2" customWidth="1"/>
    <col min="5381" max="5381" width="6.6640625" style="2" customWidth="1"/>
    <col min="5382" max="5382" width="6.33203125" style="2" customWidth="1"/>
    <col min="5383" max="5383" width="9.109375" style="2" customWidth="1"/>
    <col min="5384" max="5384" width="7.44140625" style="2" customWidth="1"/>
    <col min="5385" max="5385" width="6" style="2" customWidth="1"/>
    <col min="5386" max="5386" width="12.21875" style="2" customWidth="1"/>
    <col min="5387" max="5632" width="9" style="2"/>
    <col min="5633" max="5633" width="3.21875" style="2" customWidth="1"/>
    <col min="5634" max="5634" width="35.88671875" style="2" customWidth="1"/>
    <col min="5635" max="5635" width="10.44140625" style="2" customWidth="1"/>
    <col min="5636" max="5636" width="7.109375" style="2" customWidth="1"/>
    <col min="5637" max="5637" width="6.6640625" style="2" customWidth="1"/>
    <col min="5638" max="5638" width="6.33203125" style="2" customWidth="1"/>
    <col min="5639" max="5639" width="9.109375" style="2" customWidth="1"/>
    <col min="5640" max="5640" width="7.44140625" style="2" customWidth="1"/>
    <col min="5641" max="5641" width="6" style="2" customWidth="1"/>
    <col min="5642" max="5642" width="12.21875" style="2" customWidth="1"/>
    <col min="5643" max="5888" width="9" style="2"/>
    <col min="5889" max="5889" width="3.21875" style="2" customWidth="1"/>
    <col min="5890" max="5890" width="35.88671875" style="2" customWidth="1"/>
    <col min="5891" max="5891" width="10.44140625" style="2" customWidth="1"/>
    <col min="5892" max="5892" width="7.109375" style="2" customWidth="1"/>
    <col min="5893" max="5893" width="6.6640625" style="2" customWidth="1"/>
    <col min="5894" max="5894" width="6.33203125" style="2" customWidth="1"/>
    <col min="5895" max="5895" width="9.109375" style="2" customWidth="1"/>
    <col min="5896" max="5896" width="7.44140625" style="2" customWidth="1"/>
    <col min="5897" max="5897" width="6" style="2" customWidth="1"/>
    <col min="5898" max="5898" width="12.21875" style="2" customWidth="1"/>
    <col min="5899" max="6144" width="9" style="2"/>
    <col min="6145" max="6145" width="3.21875" style="2" customWidth="1"/>
    <col min="6146" max="6146" width="35.88671875" style="2" customWidth="1"/>
    <col min="6147" max="6147" width="10.44140625" style="2" customWidth="1"/>
    <col min="6148" max="6148" width="7.109375" style="2" customWidth="1"/>
    <col min="6149" max="6149" width="6.6640625" style="2" customWidth="1"/>
    <col min="6150" max="6150" width="6.33203125" style="2" customWidth="1"/>
    <col min="6151" max="6151" width="9.109375" style="2" customWidth="1"/>
    <col min="6152" max="6152" width="7.44140625" style="2" customWidth="1"/>
    <col min="6153" max="6153" width="6" style="2" customWidth="1"/>
    <col min="6154" max="6154" width="12.21875" style="2" customWidth="1"/>
    <col min="6155" max="6400" width="9" style="2"/>
    <col min="6401" max="6401" width="3.21875" style="2" customWidth="1"/>
    <col min="6402" max="6402" width="35.88671875" style="2" customWidth="1"/>
    <col min="6403" max="6403" width="10.44140625" style="2" customWidth="1"/>
    <col min="6404" max="6404" width="7.109375" style="2" customWidth="1"/>
    <col min="6405" max="6405" width="6.6640625" style="2" customWidth="1"/>
    <col min="6406" max="6406" width="6.33203125" style="2" customWidth="1"/>
    <col min="6407" max="6407" width="9.109375" style="2" customWidth="1"/>
    <col min="6408" max="6408" width="7.44140625" style="2" customWidth="1"/>
    <col min="6409" max="6409" width="6" style="2" customWidth="1"/>
    <col min="6410" max="6410" width="12.21875" style="2" customWidth="1"/>
    <col min="6411" max="6656" width="9" style="2"/>
    <col min="6657" max="6657" width="3.21875" style="2" customWidth="1"/>
    <col min="6658" max="6658" width="35.88671875" style="2" customWidth="1"/>
    <col min="6659" max="6659" width="10.44140625" style="2" customWidth="1"/>
    <col min="6660" max="6660" width="7.109375" style="2" customWidth="1"/>
    <col min="6661" max="6661" width="6.6640625" style="2" customWidth="1"/>
    <col min="6662" max="6662" width="6.33203125" style="2" customWidth="1"/>
    <col min="6663" max="6663" width="9.109375" style="2" customWidth="1"/>
    <col min="6664" max="6664" width="7.44140625" style="2" customWidth="1"/>
    <col min="6665" max="6665" width="6" style="2" customWidth="1"/>
    <col min="6666" max="6666" width="12.21875" style="2" customWidth="1"/>
    <col min="6667" max="6912" width="9" style="2"/>
    <col min="6913" max="6913" width="3.21875" style="2" customWidth="1"/>
    <col min="6914" max="6914" width="35.88671875" style="2" customWidth="1"/>
    <col min="6915" max="6915" width="10.44140625" style="2" customWidth="1"/>
    <col min="6916" max="6916" width="7.109375" style="2" customWidth="1"/>
    <col min="6917" max="6917" width="6.6640625" style="2" customWidth="1"/>
    <col min="6918" max="6918" width="6.33203125" style="2" customWidth="1"/>
    <col min="6919" max="6919" width="9.109375" style="2" customWidth="1"/>
    <col min="6920" max="6920" width="7.44140625" style="2" customWidth="1"/>
    <col min="6921" max="6921" width="6" style="2" customWidth="1"/>
    <col min="6922" max="6922" width="12.21875" style="2" customWidth="1"/>
    <col min="6923" max="7168" width="9" style="2"/>
    <col min="7169" max="7169" width="3.21875" style="2" customWidth="1"/>
    <col min="7170" max="7170" width="35.88671875" style="2" customWidth="1"/>
    <col min="7171" max="7171" width="10.44140625" style="2" customWidth="1"/>
    <col min="7172" max="7172" width="7.109375" style="2" customWidth="1"/>
    <col min="7173" max="7173" width="6.6640625" style="2" customWidth="1"/>
    <col min="7174" max="7174" width="6.33203125" style="2" customWidth="1"/>
    <col min="7175" max="7175" width="9.109375" style="2" customWidth="1"/>
    <col min="7176" max="7176" width="7.44140625" style="2" customWidth="1"/>
    <col min="7177" max="7177" width="6" style="2" customWidth="1"/>
    <col min="7178" max="7178" width="12.21875" style="2" customWidth="1"/>
    <col min="7179" max="7424" width="9" style="2"/>
    <col min="7425" max="7425" width="3.21875" style="2" customWidth="1"/>
    <col min="7426" max="7426" width="35.88671875" style="2" customWidth="1"/>
    <col min="7427" max="7427" width="10.44140625" style="2" customWidth="1"/>
    <col min="7428" max="7428" width="7.109375" style="2" customWidth="1"/>
    <col min="7429" max="7429" width="6.6640625" style="2" customWidth="1"/>
    <col min="7430" max="7430" width="6.33203125" style="2" customWidth="1"/>
    <col min="7431" max="7431" width="9.109375" style="2" customWidth="1"/>
    <col min="7432" max="7432" width="7.44140625" style="2" customWidth="1"/>
    <col min="7433" max="7433" width="6" style="2" customWidth="1"/>
    <col min="7434" max="7434" width="12.21875" style="2" customWidth="1"/>
    <col min="7435" max="7680" width="9" style="2"/>
    <col min="7681" max="7681" width="3.21875" style="2" customWidth="1"/>
    <col min="7682" max="7682" width="35.88671875" style="2" customWidth="1"/>
    <col min="7683" max="7683" width="10.44140625" style="2" customWidth="1"/>
    <col min="7684" max="7684" width="7.109375" style="2" customWidth="1"/>
    <col min="7685" max="7685" width="6.6640625" style="2" customWidth="1"/>
    <col min="7686" max="7686" width="6.33203125" style="2" customWidth="1"/>
    <col min="7687" max="7687" width="9.109375" style="2" customWidth="1"/>
    <col min="7688" max="7688" width="7.44140625" style="2" customWidth="1"/>
    <col min="7689" max="7689" width="6" style="2" customWidth="1"/>
    <col min="7690" max="7690" width="12.21875" style="2" customWidth="1"/>
    <col min="7691" max="7936" width="9" style="2"/>
    <col min="7937" max="7937" width="3.21875" style="2" customWidth="1"/>
    <col min="7938" max="7938" width="35.88671875" style="2" customWidth="1"/>
    <col min="7939" max="7939" width="10.44140625" style="2" customWidth="1"/>
    <col min="7940" max="7940" width="7.109375" style="2" customWidth="1"/>
    <col min="7941" max="7941" width="6.6640625" style="2" customWidth="1"/>
    <col min="7942" max="7942" width="6.33203125" style="2" customWidth="1"/>
    <col min="7943" max="7943" width="9.109375" style="2" customWidth="1"/>
    <col min="7944" max="7944" width="7.44140625" style="2" customWidth="1"/>
    <col min="7945" max="7945" width="6" style="2" customWidth="1"/>
    <col min="7946" max="7946" width="12.21875" style="2" customWidth="1"/>
    <col min="7947" max="8192" width="9" style="2"/>
    <col min="8193" max="8193" width="3.21875" style="2" customWidth="1"/>
    <col min="8194" max="8194" width="35.88671875" style="2" customWidth="1"/>
    <col min="8195" max="8195" width="10.44140625" style="2" customWidth="1"/>
    <col min="8196" max="8196" width="7.109375" style="2" customWidth="1"/>
    <col min="8197" max="8197" width="6.6640625" style="2" customWidth="1"/>
    <col min="8198" max="8198" width="6.33203125" style="2" customWidth="1"/>
    <col min="8199" max="8199" width="9.109375" style="2" customWidth="1"/>
    <col min="8200" max="8200" width="7.44140625" style="2" customWidth="1"/>
    <col min="8201" max="8201" width="6" style="2" customWidth="1"/>
    <col min="8202" max="8202" width="12.21875" style="2" customWidth="1"/>
    <col min="8203" max="8448" width="9" style="2"/>
    <col min="8449" max="8449" width="3.21875" style="2" customWidth="1"/>
    <col min="8450" max="8450" width="35.88671875" style="2" customWidth="1"/>
    <col min="8451" max="8451" width="10.44140625" style="2" customWidth="1"/>
    <col min="8452" max="8452" width="7.109375" style="2" customWidth="1"/>
    <col min="8453" max="8453" width="6.6640625" style="2" customWidth="1"/>
    <col min="8454" max="8454" width="6.33203125" style="2" customWidth="1"/>
    <col min="8455" max="8455" width="9.109375" style="2" customWidth="1"/>
    <col min="8456" max="8456" width="7.44140625" style="2" customWidth="1"/>
    <col min="8457" max="8457" width="6" style="2" customWidth="1"/>
    <col min="8458" max="8458" width="12.21875" style="2" customWidth="1"/>
    <col min="8459" max="8704" width="9" style="2"/>
    <col min="8705" max="8705" width="3.21875" style="2" customWidth="1"/>
    <col min="8706" max="8706" width="35.88671875" style="2" customWidth="1"/>
    <col min="8707" max="8707" width="10.44140625" style="2" customWidth="1"/>
    <col min="8708" max="8708" width="7.109375" style="2" customWidth="1"/>
    <col min="8709" max="8709" width="6.6640625" style="2" customWidth="1"/>
    <col min="8710" max="8710" width="6.33203125" style="2" customWidth="1"/>
    <col min="8711" max="8711" width="9.109375" style="2" customWidth="1"/>
    <col min="8712" max="8712" width="7.44140625" style="2" customWidth="1"/>
    <col min="8713" max="8713" width="6" style="2" customWidth="1"/>
    <col min="8714" max="8714" width="12.21875" style="2" customWidth="1"/>
    <col min="8715" max="8960" width="9" style="2"/>
    <col min="8961" max="8961" width="3.21875" style="2" customWidth="1"/>
    <col min="8962" max="8962" width="35.88671875" style="2" customWidth="1"/>
    <col min="8963" max="8963" width="10.44140625" style="2" customWidth="1"/>
    <col min="8964" max="8964" width="7.109375" style="2" customWidth="1"/>
    <col min="8965" max="8965" width="6.6640625" style="2" customWidth="1"/>
    <col min="8966" max="8966" width="6.33203125" style="2" customWidth="1"/>
    <col min="8967" max="8967" width="9.109375" style="2" customWidth="1"/>
    <col min="8968" max="8968" width="7.44140625" style="2" customWidth="1"/>
    <col min="8969" max="8969" width="6" style="2" customWidth="1"/>
    <col min="8970" max="8970" width="12.21875" style="2" customWidth="1"/>
    <col min="8971" max="9216" width="9" style="2"/>
    <col min="9217" max="9217" width="3.21875" style="2" customWidth="1"/>
    <col min="9218" max="9218" width="35.88671875" style="2" customWidth="1"/>
    <col min="9219" max="9219" width="10.44140625" style="2" customWidth="1"/>
    <col min="9220" max="9220" width="7.109375" style="2" customWidth="1"/>
    <col min="9221" max="9221" width="6.6640625" style="2" customWidth="1"/>
    <col min="9222" max="9222" width="6.33203125" style="2" customWidth="1"/>
    <col min="9223" max="9223" width="9.109375" style="2" customWidth="1"/>
    <col min="9224" max="9224" width="7.44140625" style="2" customWidth="1"/>
    <col min="9225" max="9225" width="6" style="2" customWidth="1"/>
    <col min="9226" max="9226" width="12.21875" style="2" customWidth="1"/>
    <col min="9227" max="9472" width="9" style="2"/>
    <col min="9473" max="9473" width="3.21875" style="2" customWidth="1"/>
    <col min="9474" max="9474" width="35.88671875" style="2" customWidth="1"/>
    <col min="9475" max="9475" width="10.44140625" style="2" customWidth="1"/>
    <col min="9476" max="9476" width="7.109375" style="2" customWidth="1"/>
    <col min="9477" max="9477" width="6.6640625" style="2" customWidth="1"/>
    <col min="9478" max="9478" width="6.33203125" style="2" customWidth="1"/>
    <col min="9479" max="9479" width="9.109375" style="2" customWidth="1"/>
    <col min="9480" max="9480" width="7.44140625" style="2" customWidth="1"/>
    <col min="9481" max="9481" width="6" style="2" customWidth="1"/>
    <col min="9482" max="9482" width="12.21875" style="2" customWidth="1"/>
    <col min="9483" max="9728" width="9" style="2"/>
    <col min="9729" max="9729" width="3.21875" style="2" customWidth="1"/>
    <col min="9730" max="9730" width="35.88671875" style="2" customWidth="1"/>
    <col min="9731" max="9731" width="10.44140625" style="2" customWidth="1"/>
    <col min="9732" max="9732" width="7.109375" style="2" customWidth="1"/>
    <col min="9733" max="9733" width="6.6640625" style="2" customWidth="1"/>
    <col min="9734" max="9734" width="6.33203125" style="2" customWidth="1"/>
    <col min="9735" max="9735" width="9.109375" style="2" customWidth="1"/>
    <col min="9736" max="9736" width="7.44140625" style="2" customWidth="1"/>
    <col min="9737" max="9737" width="6" style="2" customWidth="1"/>
    <col min="9738" max="9738" width="12.21875" style="2" customWidth="1"/>
    <col min="9739" max="9984" width="9" style="2"/>
    <col min="9985" max="9985" width="3.21875" style="2" customWidth="1"/>
    <col min="9986" max="9986" width="35.88671875" style="2" customWidth="1"/>
    <col min="9987" max="9987" width="10.44140625" style="2" customWidth="1"/>
    <col min="9988" max="9988" width="7.109375" style="2" customWidth="1"/>
    <col min="9989" max="9989" width="6.6640625" style="2" customWidth="1"/>
    <col min="9990" max="9990" width="6.33203125" style="2" customWidth="1"/>
    <col min="9991" max="9991" width="9.109375" style="2" customWidth="1"/>
    <col min="9992" max="9992" width="7.44140625" style="2" customWidth="1"/>
    <col min="9993" max="9993" width="6" style="2" customWidth="1"/>
    <col min="9994" max="9994" width="12.21875" style="2" customWidth="1"/>
    <col min="9995" max="10240" width="9" style="2"/>
    <col min="10241" max="10241" width="3.21875" style="2" customWidth="1"/>
    <col min="10242" max="10242" width="35.88671875" style="2" customWidth="1"/>
    <col min="10243" max="10243" width="10.44140625" style="2" customWidth="1"/>
    <col min="10244" max="10244" width="7.109375" style="2" customWidth="1"/>
    <col min="10245" max="10245" width="6.6640625" style="2" customWidth="1"/>
    <col min="10246" max="10246" width="6.33203125" style="2" customWidth="1"/>
    <col min="10247" max="10247" width="9.109375" style="2" customWidth="1"/>
    <col min="10248" max="10248" width="7.44140625" style="2" customWidth="1"/>
    <col min="10249" max="10249" width="6" style="2" customWidth="1"/>
    <col min="10250" max="10250" width="12.21875" style="2" customWidth="1"/>
    <col min="10251" max="10496" width="9" style="2"/>
    <col min="10497" max="10497" width="3.21875" style="2" customWidth="1"/>
    <col min="10498" max="10498" width="35.88671875" style="2" customWidth="1"/>
    <col min="10499" max="10499" width="10.44140625" style="2" customWidth="1"/>
    <col min="10500" max="10500" width="7.109375" style="2" customWidth="1"/>
    <col min="10501" max="10501" width="6.6640625" style="2" customWidth="1"/>
    <col min="10502" max="10502" width="6.33203125" style="2" customWidth="1"/>
    <col min="10503" max="10503" width="9.109375" style="2" customWidth="1"/>
    <col min="10504" max="10504" width="7.44140625" style="2" customWidth="1"/>
    <col min="10505" max="10505" width="6" style="2" customWidth="1"/>
    <col min="10506" max="10506" width="12.21875" style="2" customWidth="1"/>
    <col min="10507" max="10752" width="9" style="2"/>
    <col min="10753" max="10753" width="3.21875" style="2" customWidth="1"/>
    <col min="10754" max="10754" width="35.88671875" style="2" customWidth="1"/>
    <col min="10755" max="10755" width="10.44140625" style="2" customWidth="1"/>
    <col min="10756" max="10756" width="7.109375" style="2" customWidth="1"/>
    <col min="10757" max="10757" width="6.6640625" style="2" customWidth="1"/>
    <col min="10758" max="10758" width="6.33203125" style="2" customWidth="1"/>
    <col min="10759" max="10759" width="9.109375" style="2" customWidth="1"/>
    <col min="10760" max="10760" width="7.44140625" style="2" customWidth="1"/>
    <col min="10761" max="10761" width="6" style="2" customWidth="1"/>
    <col min="10762" max="10762" width="12.21875" style="2" customWidth="1"/>
    <col min="10763" max="11008" width="9" style="2"/>
    <col min="11009" max="11009" width="3.21875" style="2" customWidth="1"/>
    <col min="11010" max="11010" width="35.88671875" style="2" customWidth="1"/>
    <col min="11011" max="11011" width="10.44140625" style="2" customWidth="1"/>
    <col min="11012" max="11012" width="7.109375" style="2" customWidth="1"/>
    <col min="11013" max="11013" width="6.6640625" style="2" customWidth="1"/>
    <col min="11014" max="11014" width="6.33203125" style="2" customWidth="1"/>
    <col min="11015" max="11015" width="9.109375" style="2" customWidth="1"/>
    <col min="11016" max="11016" width="7.44140625" style="2" customWidth="1"/>
    <col min="11017" max="11017" width="6" style="2" customWidth="1"/>
    <col min="11018" max="11018" width="12.21875" style="2" customWidth="1"/>
    <col min="11019" max="11264" width="9" style="2"/>
    <col min="11265" max="11265" width="3.21875" style="2" customWidth="1"/>
    <col min="11266" max="11266" width="35.88671875" style="2" customWidth="1"/>
    <col min="11267" max="11267" width="10.44140625" style="2" customWidth="1"/>
    <col min="11268" max="11268" width="7.109375" style="2" customWidth="1"/>
    <col min="11269" max="11269" width="6.6640625" style="2" customWidth="1"/>
    <col min="11270" max="11270" width="6.33203125" style="2" customWidth="1"/>
    <col min="11271" max="11271" width="9.109375" style="2" customWidth="1"/>
    <col min="11272" max="11272" width="7.44140625" style="2" customWidth="1"/>
    <col min="11273" max="11273" width="6" style="2" customWidth="1"/>
    <col min="11274" max="11274" width="12.21875" style="2" customWidth="1"/>
    <col min="11275" max="11520" width="9" style="2"/>
    <col min="11521" max="11521" width="3.21875" style="2" customWidth="1"/>
    <col min="11522" max="11522" width="35.88671875" style="2" customWidth="1"/>
    <col min="11523" max="11523" width="10.44140625" style="2" customWidth="1"/>
    <col min="11524" max="11524" width="7.109375" style="2" customWidth="1"/>
    <col min="11525" max="11525" width="6.6640625" style="2" customWidth="1"/>
    <col min="11526" max="11526" width="6.33203125" style="2" customWidth="1"/>
    <col min="11527" max="11527" width="9.109375" style="2" customWidth="1"/>
    <col min="11528" max="11528" width="7.44140625" style="2" customWidth="1"/>
    <col min="11529" max="11529" width="6" style="2" customWidth="1"/>
    <col min="11530" max="11530" width="12.21875" style="2" customWidth="1"/>
    <col min="11531" max="11776" width="9" style="2"/>
    <col min="11777" max="11777" width="3.21875" style="2" customWidth="1"/>
    <col min="11778" max="11778" width="35.88671875" style="2" customWidth="1"/>
    <col min="11779" max="11779" width="10.44140625" style="2" customWidth="1"/>
    <col min="11780" max="11780" width="7.109375" style="2" customWidth="1"/>
    <col min="11781" max="11781" width="6.6640625" style="2" customWidth="1"/>
    <col min="11782" max="11782" width="6.33203125" style="2" customWidth="1"/>
    <col min="11783" max="11783" width="9.109375" style="2" customWidth="1"/>
    <col min="11784" max="11784" width="7.44140625" style="2" customWidth="1"/>
    <col min="11785" max="11785" width="6" style="2" customWidth="1"/>
    <col min="11786" max="11786" width="12.21875" style="2" customWidth="1"/>
    <col min="11787" max="12032" width="9" style="2"/>
    <col min="12033" max="12033" width="3.21875" style="2" customWidth="1"/>
    <col min="12034" max="12034" width="35.88671875" style="2" customWidth="1"/>
    <col min="12035" max="12035" width="10.44140625" style="2" customWidth="1"/>
    <col min="12036" max="12036" width="7.109375" style="2" customWidth="1"/>
    <col min="12037" max="12037" width="6.6640625" style="2" customWidth="1"/>
    <col min="12038" max="12038" width="6.33203125" style="2" customWidth="1"/>
    <col min="12039" max="12039" width="9.109375" style="2" customWidth="1"/>
    <col min="12040" max="12040" width="7.44140625" style="2" customWidth="1"/>
    <col min="12041" max="12041" width="6" style="2" customWidth="1"/>
    <col min="12042" max="12042" width="12.21875" style="2" customWidth="1"/>
    <col min="12043" max="12288" width="9" style="2"/>
    <col min="12289" max="12289" width="3.21875" style="2" customWidth="1"/>
    <col min="12290" max="12290" width="35.88671875" style="2" customWidth="1"/>
    <col min="12291" max="12291" width="10.44140625" style="2" customWidth="1"/>
    <col min="12292" max="12292" width="7.109375" style="2" customWidth="1"/>
    <col min="12293" max="12293" width="6.6640625" style="2" customWidth="1"/>
    <col min="12294" max="12294" width="6.33203125" style="2" customWidth="1"/>
    <col min="12295" max="12295" width="9.109375" style="2" customWidth="1"/>
    <col min="12296" max="12296" width="7.44140625" style="2" customWidth="1"/>
    <col min="12297" max="12297" width="6" style="2" customWidth="1"/>
    <col min="12298" max="12298" width="12.21875" style="2" customWidth="1"/>
    <col min="12299" max="12544" width="9" style="2"/>
    <col min="12545" max="12545" width="3.21875" style="2" customWidth="1"/>
    <col min="12546" max="12546" width="35.88671875" style="2" customWidth="1"/>
    <col min="12547" max="12547" width="10.44140625" style="2" customWidth="1"/>
    <col min="12548" max="12548" width="7.109375" style="2" customWidth="1"/>
    <col min="12549" max="12549" width="6.6640625" style="2" customWidth="1"/>
    <col min="12550" max="12550" width="6.33203125" style="2" customWidth="1"/>
    <col min="12551" max="12551" width="9.109375" style="2" customWidth="1"/>
    <col min="12552" max="12552" width="7.44140625" style="2" customWidth="1"/>
    <col min="12553" max="12553" width="6" style="2" customWidth="1"/>
    <col min="12554" max="12554" width="12.21875" style="2" customWidth="1"/>
    <col min="12555" max="12800" width="9" style="2"/>
    <col min="12801" max="12801" width="3.21875" style="2" customWidth="1"/>
    <col min="12802" max="12802" width="35.88671875" style="2" customWidth="1"/>
    <col min="12803" max="12803" width="10.44140625" style="2" customWidth="1"/>
    <col min="12804" max="12804" width="7.109375" style="2" customWidth="1"/>
    <col min="12805" max="12805" width="6.6640625" style="2" customWidth="1"/>
    <col min="12806" max="12806" width="6.33203125" style="2" customWidth="1"/>
    <col min="12807" max="12807" width="9.109375" style="2" customWidth="1"/>
    <col min="12808" max="12808" width="7.44140625" style="2" customWidth="1"/>
    <col min="12809" max="12809" width="6" style="2" customWidth="1"/>
    <col min="12810" max="12810" width="12.21875" style="2" customWidth="1"/>
    <col min="12811" max="13056" width="9" style="2"/>
    <col min="13057" max="13057" width="3.21875" style="2" customWidth="1"/>
    <col min="13058" max="13058" width="35.88671875" style="2" customWidth="1"/>
    <col min="13059" max="13059" width="10.44140625" style="2" customWidth="1"/>
    <col min="13060" max="13060" width="7.109375" style="2" customWidth="1"/>
    <col min="13061" max="13061" width="6.6640625" style="2" customWidth="1"/>
    <col min="13062" max="13062" width="6.33203125" style="2" customWidth="1"/>
    <col min="13063" max="13063" width="9.109375" style="2" customWidth="1"/>
    <col min="13064" max="13064" width="7.44140625" style="2" customWidth="1"/>
    <col min="13065" max="13065" width="6" style="2" customWidth="1"/>
    <col min="13066" max="13066" width="12.21875" style="2" customWidth="1"/>
    <col min="13067" max="13312" width="9" style="2"/>
    <col min="13313" max="13313" width="3.21875" style="2" customWidth="1"/>
    <col min="13314" max="13314" width="35.88671875" style="2" customWidth="1"/>
    <col min="13315" max="13315" width="10.44140625" style="2" customWidth="1"/>
    <col min="13316" max="13316" width="7.109375" style="2" customWidth="1"/>
    <col min="13317" max="13317" width="6.6640625" style="2" customWidth="1"/>
    <col min="13318" max="13318" width="6.33203125" style="2" customWidth="1"/>
    <col min="13319" max="13319" width="9.109375" style="2" customWidth="1"/>
    <col min="13320" max="13320" width="7.44140625" style="2" customWidth="1"/>
    <col min="13321" max="13321" width="6" style="2" customWidth="1"/>
    <col min="13322" max="13322" width="12.21875" style="2" customWidth="1"/>
    <col min="13323" max="13568" width="9" style="2"/>
    <col min="13569" max="13569" width="3.21875" style="2" customWidth="1"/>
    <col min="13570" max="13570" width="35.88671875" style="2" customWidth="1"/>
    <col min="13571" max="13571" width="10.44140625" style="2" customWidth="1"/>
    <col min="13572" max="13572" width="7.109375" style="2" customWidth="1"/>
    <col min="13573" max="13573" width="6.6640625" style="2" customWidth="1"/>
    <col min="13574" max="13574" width="6.33203125" style="2" customWidth="1"/>
    <col min="13575" max="13575" width="9.109375" style="2" customWidth="1"/>
    <col min="13576" max="13576" width="7.44140625" style="2" customWidth="1"/>
    <col min="13577" max="13577" width="6" style="2" customWidth="1"/>
    <col min="13578" max="13578" width="12.21875" style="2" customWidth="1"/>
    <col min="13579" max="13824" width="9" style="2"/>
    <col min="13825" max="13825" width="3.21875" style="2" customWidth="1"/>
    <col min="13826" max="13826" width="35.88671875" style="2" customWidth="1"/>
    <col min="13827" max="13827" width="10.44140625" style="2" customWidth="1"/>
    <col min="13828" max="13828" width="7.109375" style="2" customWidth="1"/>
    <col min="13829" max="13829" width="6.6640625" style="2" customWidth="1"/>
    <col min="13830" max="13830" width="6.33203125" style="2" customWidth="1"/>
    <col min="13831" max="13831" width="9.109375" style="2" customWidth="1"/>
    <col min="13832" max="13832" width="7.44140625" style="2" customWidth="1"/>
    <col min="13833" max="13833" width="6" style="2" customWidth="1"/>
    <col min="13834" max="13834" width="12.21875" style="2" customWidth="1"/>
    <col min="13835" max="14080" width="9" style="2"/>
    <col min="14081" max="14081" width="3.21875" style="2" customWidth="1"/>
    <col min="14082" max="14082" width="35.88671875" style="2" customWidth="1"/>
    <col min="14083" max="14083" width="10.44140625" style="2" customWidth="1"/>
    <col min="14084" max="14084" width="7.109375" style="2" customWidth="1"/>
    <col min="14085" max="14085" width="6.6640625" style="2" customWidth="1"/>
    <col min="14086" max="14086" width="6.33203125" style="2" customWidth="1"/>
    <col min="14087" max="14087" width="9.109375" style="2" customWidth="1"/>
    <col min="14088" max="14088" width="7.44140625" style="2" customWidth="1"/>
    <col min="14089" max="14089" width="6" style="2" customWidth="1"/>
    <col min="14090" max="14090" width="12.21875" style="2" customWidth="1"/>
    <col min="14091" max="14336" width="9" style="2"/>
    <col min="14337" max="14337" width="3.21875" style="2" customWidth="1"/>
    <col min="14338" max="14338" width="35.88671875" style="2" customWidth="1"/>
    <col min="14339" max="14339" width="10.44140625" style="2" customWidth="1"/>
    <col min="14340" max="14340" width="7.109375" style="2" customWidth="1"/>
    <col min="14341" max="14341" width="6.6640625" style="2" customWidth="1"/>
    <col min="14342" max="14342" width="6.33203125" style="2" customWidth="1"/>
    <col min="14343" max="14343" width="9.109375" style="2" customWidth="1"/>
    <col min="14344" max="14344" width="7.44140625" style="2" customWidth="1"/>
    <col min="14345" max="14345" width="6" style="2" customWidth="1"/>
    <col min="14346" max="14346" width="12.21875" style="2" customWidth="1"/>
    <col min="14347" max="14592" width="9" style="2"/>
    <col min="14593" max="14593" width="3.21875" style="2" customWidth="1"/>
    <col min="14594" max="14594" width="35.88671875" style="2" customWidth="1"/>
    <col min="14595" max="14595" width="10.44140625" style="2" customWidth="1"/>
    <col min="14596" max="14596" width="7.109375" style="2" customWidth="1"/>
    <col min="14597" max="14597" width="6.6640625" style="2" customWidth="1"/>
    <col min="14598" max="14598" width="6.33203125" style="2" customWidth="1"/>
    <col min="14599" max="14599" width="9.109375" style="2" customWidth="1"/>
    <col min="14600" max="14600" width="7.44140625" style="2" customWidth="1"/>
    <col min="14601" max="14601" width="6" style="2" customWidth="1"/>
    <col min="14602" max="14602" width="12.21875" style="2" customWidth="1"/>
    <col min="14603" max="14848" width="9" style="2"/>
    <col min="14849" max="14849" width="3.21875" style="2" customWidth="1"/>
    <col min="14850" max="14850" width="35.88671875" style="2" customWidth="1"/>
    <col min="14851" max="14851" width="10.44140625" style="2" customWidth="1"/>
    <col min="14852" max="14852" width="7.109375" style="2" customWidth="1"/>
    <col min="14853" max="14853" width="6.6640625" style="2" customWidth="1"/>
    <col min="14854" max="14854" width="6.33203125" style="2" customWidth="1"/>
    <col min="14855" max="14855" width="9.109375" style="2" customWidth="1"/>
    <col min="14856" max="14856" width="7.44140625" style="2" customWidth="1"/>
    <col min="14857" max="14857" width="6" style="2" customWidth="1"/>
    <col min="14858" max="14858" width="12.21875" style="2" customWidth="1"/>
    <col min="14859" max="15104" width="9" style="2"/>
    <col min="15105" max="15105" width="3.21875" style="2" customWidth="1"/>
    <col min="15106" max="15106" width="35.88671875" style="2" customWidth="1"/>
    <col min="15107" max="15107" width="10.44140625" style="2" customWidth="1"/>
    <col min="15108" max="15108" width="7.109375" style="2" customWidth="1"/>
    <col min="15109" max="15109" width="6.6640625" style="2" customWidth="1"/>
    <col min="15110" max="15110" width="6.33203125" style="2" customWidth="1"/>
    <col min="15111" max="15111" width="9.109375" style="2" customWidth="1"/>
    <col min="15112" max="15112" width="7.44140625" style="2" customWidth="1"/>
    <col min="15113" max="15113" width="6" style="2" customWidth="1"/>
    <col min="15114" max="15114" width="12.21875" style="2" customWidth="1"/>
    <col min="15115" max="15360" width="9" style="2"/>
    <col min="15361" max="15361" width="3.21875" style="2" customWidth="1"/>
    <col min="15362" max="15362" width="35.88671875" style="2" customWidth="1"/>
    <col min="15363" max="15363" width="10.44140625" style="2" customWidth="1"/>
    <col min="15364" max="15364" width="7.109375" style="2" customWidth="1"/>
    <col min="15365" max="15365" width="6.6640625" style="2" customWidth="1"/>
    <col min="15366" max="15366" width="6.33203125" style="2" customWidth="1"/>
    <col min="15367" max="15367" width="9.109375" style="2" customWidth="1"/>
    <col min="15368" max="15368" width="7.44140625" style="2" customWidth="1"/>
    <col min="15369" max="15369" width="6" style="2" customWidth="1"/>
    <col min="15370" max="15370" width="12.21875" style="2" customWidth="1"/>
    <col min="15371" max="15616" width="9" style="2"/>
    <col min="15617" max="15617" width="3.21875" style="2" customWidth="1"/>
    <col min="15618" max="15618" width="35.88671875" style="2" customWidth="1"/>
    <col min="15619" max="15619" width="10.44140625" style="2" customWidth="1"/>
    <col min="15620" max="15620" width="7.109375" style="2" customWidth="1"/>
    <col min="15621" max="15621" width="6.6640625" style="2" customWidth="1"/>
    <col min="15622" max="15622" width="6.33203125" style="2" customWidth="1"/>
    <col min="15623" max="15623" width="9.109375" style="2" customWidth="1"/>
    <col min="15624" max="15624" width="7.44140625" style="2" customWidth="1"/>
    <col min="15625" max="15625" width="6" style="2" customWidth="1"/>
    <col min="15626" max="15626" width="12.21875" style="2" customWidth="1"/>
    <col min="15627" max="15872" width="9" style="2"/>
    <col min="15873" max="15873" width="3.21875" style="2" customWidth="1"/>
    <col min="15874" max="15874" width="35.88671875" style="2" customWidth="1"/>
    <col min="15875" max="15875" width="10.44140625" style="2" customWidth="1"/>
    <col min="15876" max="15876" width="7.109375" style="2" customWidth="1"/>
    <col min="15877" max="15877" width="6.6640625" style="2" customWidth="1"/>
    <col min="15878" max="15878" width="6.33203125" style="2" customWidth="1"/>
    <col min="15879" max="15879" width="9.109375" style="2" customWidth="1"/>
    <col min="15880" max="15880" width="7.44140625" style="2" customWidth="1"/>
    <col min="15881" max="15881" width="6" style="2" customWidth="1"/>
    <col min="15882" max="15882" width="12.21875" style="2" customWidth="1"/>
    <col min="15883" max="16128" width="9" style="2"/>
    <col min="16129" max="16129" width="3.21875" style="2" customWidth="1"/>
    <col min="16130" max="16130" width="35.88671875" style="2" customWidth="1"/>
    <col min="16131" max="16131" width="10.44140625" style="2" customWidth="1"/>
    <col min="16132" max="16132" width="7.109375" style="2" customWidth="1"/>
    <col min="16133" max="16133" width="6.6640625" style="2" customWidth="1"/>
    <col min="16134" max="16134" width="6.33203125" style="2" customWidth="1"/>
    <col min="16135" max="16135" width="9.109375" style="2" customWidth="1"/>
    <col min="16136" max="16136" width="7.44140625" style="2" customWidth="1"/>
    <col min="16137" max="16137" width="6" style="2" customWidth="1"/>
    <col min="16138" max="16138" width="12.21875" style="2" customWidth="1"/>
    <col min="16139" max="16384" width="9" style="2"/>
  </cols>
  <sheetData>
    <row r="1" spans="1:10" ht="22.2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</row>
    <row r="2" spans="1:10" ht="22.8" thickBot="1">
      <c r="A2" s="29" t="s">
        <v>0</v>
      </c>
      <c r="B2" s="29"/>
      <c r="C2" s="3"/>
      <c r="D2" s="3"/>
      <c r="E2" s="3"/>
      <c r="F2" s="3"/>
      <c r="G2" s="3"/>
    </row>
    <row r="3" spans="1:10" s="4" customFormat="1" ht="24" customHeight="1">
      <c r="A3" s="30" t="s">
        <v>50</v>
      </c>
      <c r="B3" s="31" t="s">
        <v>1</v>
      </c>
      <c r="C3" s="32" t="s">
        <v>2</v>
      </c>
      <c r="D3" s="33" t="s">
        <v>45</v>
      </c>
      <c r="E3" s="34" t="s">
        <v>46</v>
      </c>
      <c r="F3" s="35"/>
      <c r="G3" s="36"/>
      <c r="H3" s="34" t="s">
        <v>51</v>
      </c>
      <c r="I3" s="35"/>
      <c r="J3" s="37"/>
    </row>
    <row r="4" spans="1:10" s="4" customFormat="1" ht="34.5" customHeight="1" thickBot="1">
      <c r="A4" s="38"/>
      <c r="B4" s="39"/>
      <c r="C4" s="40"/>
      <c r="D4" s="41"/>
      <c r="E4" s="42" t="s">
        <v>47</v>
      </c>
      <c r="F4" s="43" t="s">
        <v>48</v>
      </c>
      <c r="G4" s="44" t="s">
        <v>49</v>
      </c>
      <c r="H4" s="42" t="s">
        <v>47</v>
      </c>
      <c r="I4" s="43" t="s">
        <v>48</v>
      </c>
      <c r="J4" s="45" t="s">
        <v>49</v>
      </c>
    </row>
    <row r="5" spans="1:10" s="4" customFormat="1" ht="24.9" customHeight="1">
      <c r="A5" s="5">
        <v>1</v>
      </c>
      <c r="B5" s="6" t="s">
        <v>3</v>
      </c>
      <c r="C5" s="7">
        <v>1990060000</v>
      </c>
      <c r="D5" s="8" t="s">
        <v>4</v>
      </c>
      <c r="E5" s="9">
        <v>1345</v>
      </c>
      <c r="F5" s="10">
        <f>SUM('[1]202408'!I5-'[1]202408'!J5)</f>
        <v>19</v>
      </c>
      <c r="G5" s="11">
        <f>SUM(E5*F5)</f>
        <v>25555</v>
      </c>
      <c r="H5" s="9">
        <v>895.48</v>
      </c>
      <c r="I5" s="12">
        <f>SUM('[1]202408'!M5-'[1]202408'!N5)</f>
        <v>19</v>
      </c>
      <c r="J5" s="13">
        <f>SUM(H5*I5)</f>
        <v>17014.12</v>
      </c>
    </row>
    <row r="6" spans="1:10" s="4" customFormat="1" ht="24.9" customHeight="1">
      <c r="A6" s="14">
        <v>2</v>
      </c>
      <c r="B6" s="15" t="s">
        <v>5</v>
      </c>
      <c r="C6" s="16">
        <v>1990060002</v>
      </c>
      <c r="D6" s="17" t="s">
        <v>4</v>
      </c>
      <c r="E6" s="9">
        <v>1345</v>
      </c>
      <c r="F6" s="10">
        <f>SUM('[1]202408'!I6-'[1]202408'!J6)</f>
        <v>266</v>
      </c>
      <c r="G6" s="18">
        <f t="shared" ref="G6:G31" si="0">SUM(E6*F6)</f>
        <v>357770</v>
      </c>
      <c r="H6" s="9">
        <v>895.48</v>
      </c>
      <c r="I6" s="12">
        <f>SUM('[1]202408'!M6-'[1]202408'!N6)</f>
        <v>268</v>
      </c>
      <c r="J6" s="19">
        <f t="shared" ref="J6:J31" si="1">SUM(H6*I6)</f>
        <v>239988.64</v>
      </c>
    </row>
    <row r="7" spans="1:10" s="4" customFormat="1" ht="24.9" customHeight="1">
      <c r="A7" s="5">
        <v>3</v>
      </c>
      <c r="B7" s="15" t="s">
        <v>6</v>
      </c>
      <c r="C7" s="16">
        <v>1990060003</v>
      </c>
      <c r="D7" s="17" t="s">
        <v>4</v>
      </c>
      <c r="E7" s="9">
        <v>1345</v>
      </c>
      <c r="F7" s="10">
        <f>SUM('[1]202408'!I7-'[1]202408'!J7)</f>
        <v>30</v>
      </c>
      <c r="G7" s="18">
        <f t="shared" si="0"/>
        <v>40350</v>
      </c>
      <c r="H7" s="9">
        <v>895.48</v>
      </c>
      <c r="I7" s="12">
        <f>SUM('[1]202408'!M7-'[1]202408'!N7)</f>
        <v>30</v>
      </c>
      <c r="J7" s="19">
        <f t="shared" si="1"/>
        <v>26864.400000000001</v>
      </c>
    </row>
    <row r="8" spans="1:10" s="4" customFormat="1" ht="24.9" customHeight="1">
      <c r="A8" s="14">
        <v>4</v>
      </c>
      <c r="B8" s="15" t="s">
        <v>7</v>
      </c>
      <c r="C8" s="16">
        <v>1990080002</v>
      </c>
      <c r="D8" s="17" t="s">
        <v>8</v>
      </c>
      <c r="E8" s="9">
        <v>1345</v>
      </c>
      <c r="F8" s="10">
        <f>SUM('[1]202408'!I8-'[1]202408'!J8)</f>
        <v>3</v>
      </c>
      <c r="G8" s="18">
        <f t="shared" si="0"/>
        <v>4035</v>
      </c>
      <c r="H8" s="9">
        <v>895.48</v>
      </c>
      <c r="I8" s="12">
        <f>SUM('[1]202408'!M8-'[1]202408'!N8)</f>
        <v>3</v>
      </c>
      <c r="J8" s="19">
        <f t="shared" si="1"/>
        <v>2686.44</v>
      </c>
    </row>
    <row r="9" spans="1:10" s="4" customFormat="1" ht="24.9" customHeight="1">
      <c r="A9" s="5">
        <v>5</v>
      </c>
      <c r="B9" s="15" t="s">
        <v>9</v>
      </c>
      <c r="C9" s="16">
        <v>1990080004</v>
      </c>
      <c r="D9" s="17" t="s">
        <v>8</v>
      </c>
      <c r="E9" s="9">
        <v>1345</v>
      </c>
      <c r="F9" s="10">
        <f>SUM('[1]202408'!I9-'[1]202408'!J9)</f>
        <v>8</v>
      </c>
      <c r="G9" s="18">
        <f t="shared" si="0"/>
        <v>10760</v>
      </c>
      <c r="H9" s="9">
        <v>895.48</v>
      </c>
      <c r="I9" s="12">
        <f>SUM('[1]202408'!M9-'[1]202408'!N9)</f>
        <v>9</v>
      </c>
      <c r="J9" s="19">
        <f t="shared" si="1"/>
        <v>8059.32</v>
      </c>
    </row>
    <row r="10" spans="1:10" s="4" customFormat="1" ht="24.9" customHeight="1">
      <c r="A10" s="14">
        <v>6</v>
      </c>
      <c r="B10" s="15" t="s">
        <v>10</v>
      </c>
      <c r="C10" s="16">
        <v>1990080005</v>
      </c>
      <c r="D10" s="17" t="s">
        <v>11</v>
      </c>
      <c r="E10" s="9">
        <v>1345</v>
      </c>
      <c r="F10" s="10">
        <f>SUM('[1]202408'!I10-'[1]202408'!J10)</f>
        <v>3</v>
      </c>
      <c r="G10" s="18">
        <f t="shared" si="0"/>
        <v>4035</v>
      </c>
      <c r="H10" s="9">
        <v>895.48</v>
      </c>
      <c r="I10" s="12">
        <f>SUM('[1]202408'!M10-'[1]202408'!N10)</f>
        <v>3</v>
      </c>
      <c r="J10" s="19">
        <f t="shared" si="1"/>
        <v>2686.44</v>
      </c>
    </row>
    <row r="11" spans="1:10" s="4" customFormat="1" ht="24.9" customHeight="1">
      <c r="A11" s="5">
        <v>7</v>
      </c>
      <c r="B11" s="15" t="s">
        <v>12</v>
      </c>
      <c r="C11" s="16">
        <v>1990080006</v>
      </c>
      <c r="D11" s="17" t="s">
        <v>11</v>
      </c>
      <c r="E11" s="9">
        <v>1345</v>
      </c>
      <c r="F11" s="10">
        <f>SUM('[1]202408'!I11-'[1]202408'!J11)</f>
        <v>4</v>
      </c>
      <c r="G11" s="18">
        <f t="shared" si="0"/>
        <v>5380</v>
      </c>
      <c r="H11" s="9">
        <v>895.48</v>
      </c>
      <c r="I11" s="12">
        <f>SUM('[1]202408'!M11-'[1]202408'!N11)</f>
        <v>4</v>
      </c>
      <c r="J11" s="19">
        <f t="shared" si="1"/>
        <v>3581.92</v>
      </c>
    </row>
    <row r="12" spans="1:10" s="4" customFormat="1" ht="24.9" customHeight="1">
      <c r="A12" s="14">
        <v>8</v>
      </c>
      <c r="B12" s="15" t="s">
        <v>13</v>
      </c>
      <c r="C12" s="16">
        <v>1990080007</v>
      </c>
      <c r="D12" s="17" t="s">
        <v>11</v>
      </c>
      <c r="E12" s="9">
        <v>1345</v>
      </c>
      <c r="F12" s="10">
        <f>SUM('[1]202408'!I12-'[1]202408'!J12)</f>
        <v>21</v>
      </c>
      <c r="G12" s="18">
        <f t="shared" si="0"/>
        <v>28245</v>
      </c>
      <c r="H12" s="9">
        <v>895.48</v>
      </c>
      <c r="I12" s="12">
        <f>SUM('[1]202408'!M12-'[1]202408'!N12)</f>
        <v>21</v>
      </c>
      <c r="J12" s="19">
        <f t="shared" si="1"/>
        <v>18805.080000000002</v>
      </c>
    </row>
    <row r="13" spans="1:10" s="4" customFormat="1" ht="24.9" customHeight="1">
      <c r="A13" s="5">
        <v>9</v>
      </c>
      <c r="B13" s="15" t="s">
        <v>14</v>
      </c>
      <c r="C13" s="16">
        <v>1990080008</v>
      </c>
      <c r="D13" s="17" t="s">
        <v>15</v>
      </c>
      <c r="E13" s="9">
        <v>1345</v>
      </c>
      <c r="F13" s="10">
        <f>SUM('[1]202408'!I13-'[1]202408'!J13)</f>
        <v>4</v>
      </c>
      <c r="G13" s="18">
        <f t="shared" si="0"/>
        <v>5380</v>
      </c>
      <c r="H13" s="9">
        <v>895.48</v>
      </c>
      <c r="I13" s="12">
        <f>SUM('[1]202408'!M13-'[1]202408'!N13)</f>
        <v>4</v>
      </c>
      <c r="J13" s="19">
        <f t="shared" si="1"/>
        <v>3581.92</v>
      </c>
    </row>
    <row r="14" spans="1:10" s="4" customFormat="1" ht="24.9" customHeight="1">
      <c r="A14" s="14">
        <v>10</v>
      </c>
      <c r="B14" s="15" t="s">
        <v>16</v>
      </c>
      <c r="C14" s="16">
        <v>1990080009</v>
      </c>
      <c r="D14" s="17" t="s">
        <v>15</v>
      </c>
      <c r="E14" s="9">
        <v>1345</v>
      </c>
      <c r="F14" s="10">
        <f>SUM('[1]202408'!I14-'[1]202408'!J14)</f>
        <v>2</v>
      </c>
      <c r="G14" s="18">
        <f t="shared" si="0"/>
        <v>2690</v>
      </c>
      <c r="H14" s="9">
        <v>895.48</v>
      </c>
      <c r="I14" s="12">
        <f>SUM('[1]202408'!M14-'[1]202408'!N14)</f>
        <v>2</v>
      </c>
      <c r="J14" s="19">
        <f t="shared" si="1"/>
        <v>1790.96</v>
      </c>
    </row>
    <row r="15" spans="1:10" s="4" customFormat="1" ht="24.9" customHeight="1">
      <c r="A15" s="5">
        <v>11</v>
      </c>
      <c r="B15" s="15" t="s">
        <v>17</v>
      </c>
      <c r="C15" s="16">
        <v>1990080010</v>
      </c>
      <c r="D15" s="17" t="s">
        <v>15</v>
      </c>
      <c r="E15" s="9">
        <v>1345</v>
      </c>
      <c r="F15" s="10">
        <f>SUM('[1]202408'!I15-'[1]202408'!J15)</f>
        <v>8</v>
      </c>
      <c r="G15" s="18">
        <f t="shared" si="0"/>
        <v>10760</v>
      </c>
      <c r="H15" s="9">
        <v>895.48</v>
      </c>
      <c r="I15" s="12">
        <f>SUM('[1]202408'!M15-'[1]202408'!N15)</f>
        <v>9</v>
      </c>
      <c r="J15" s="19">
        <f t="shared" si="1"/>
        <v>8059.32</v>
      </c>
    </row>
    <row r="16" spans="1:10" s="4" customFormat="1" ht="24.9" customHeight="1">
      <c r="A16" s="14">
        <v>12</v>
      </c>
      <c r="B16" s="15" t="s">
        <v>18</v>
      </c>
      <c r="C16" s="16">
        <v>1990080011</v>
      </c>
      <c r="D16" s="17" t="s">
        <v>19</v>
      </c>
      <c r="E16" s="9">
        <v>1345</v>
      </c>
      <c r="F16" s="10">
        <f>SUM('[1]202408'!I16-'[1]202408'!J16)</f>
        <v>5</v>
      </c>
      <c r="G16" s="18">
        <f t="shared" si="0"/>
        <v>6725</v>
      </c>
      <c r="H16" s="9">
        <v>895.48</v>
      </c>
      <c r="I16" s="12">
        <f>SUM('[1]202408'!M16-'[1]202408'!N16)</f>
        <v>5</v>
      </c>
      <c r="J16" s="19">
        <f t="shared" si="1"/>
        <v>4477.3999999999996</v>
      </c>
    </row>
    <row r="17" spans="1:10" s="4" customFormat="1" ht="24.9" customHeight="1">
      <c r="A17" s="5">
        <v>13</v>
      </c>
      <c r="B17" s="15" t="s">
        <v>20</v>
      </c>
      <c r="C17" s="16">
        <v>1990080012</v>
      </c>
      <c r="D17" s="17" t="s">
        <v>19</v>
      </c>
      <c r="E17" s="9">
        <v>1345</v>
      </c>
      <c r="F17" s="10">
        <f>SUM('[1]202408'!I17-'[1]202408'!J17)</f>
        <v>1</v>
      </c>
      <c r="G17" s="18">
        <f t="shared" si="0"/>
        <v>1345</v>
      </c>
      <c r="H17" s="9">
        <v>895.48</v>
      </c>
      <c r="I17" s="12">
        <f>SUM('[1]202408'!M17-'[1]202408'!N17)</f>
        <v>1</v>
      </c>
      <c r="J17" s="19">
        <f t="shared" si="1"/>
        <v>895.48</v>
      </c>
    </row>
    <row r="18" spans="1:10" s="4" customFormat="1" ht="24.9" customHeight="1">
      <c r="A18" s="14">
        <v>14</v>
      </c>
      <c r="B18" s="15" t="s">
        <v>21</v>
      </c>
      <c r="C18" s="16">
        <v>1990080013</v>
      </c>
      <c r="D18" s="17" t="s">
        <v>19</v>
      </c>
      <c r="E18" s="9">
        <v>1345</v>
      </c>
      <c r="F18" s="10">
        <f>SUM('[1]202408'!I18-'[1]202408'!J18)</f>
        <v>10</v>
      </c>
      <c r="G18" s="18">
        <f t="shared" si="0"/>
        <v>13450</v>
      </c>
      <c r="H18" s="9">
        <v>895.48</v>
      </c>
      <c r="I18" s="12">
        <f>SUM('[1]202408'!M18-'[1]202408'!N18)</f>
        <v>10</v>
      </c>
      <c r="J18" s="19">
        <f t="shared" si="1"/>
        <v>8954.7999999999993</v>
      </c>
    </row>
    <row r="19" spans="1:10" s="4" customFormat="1" ht="24.9" customHeight="1">
      <c r="A19" s="5">
        <v>15</v>
      </c>
      <c r="B19" s="15" t="s">
        <v>22</v>
      </c>
      <c r="C19" s="16">
        <v>1990080014</v>
      </c>
      <c r="D19" s="17" t="s">
        <v>23</v>
      </c>
      <c r="E19" s="9">
        <v>1345</v>
      </c>
      <c r="F19" s="10">
        <f>SUM('[1]202408'!I19-'[1]202408'!J19)</f>
        <v>5</v>
      </c>
      <c r="G19" s="18">
        <f t="shared" si="0"/>
        <v>6725</v>
      </c>
      <c r="H19" s="9">
        <v>895.48</v>
      </c>
      <c r="I19" s="12">
        <f>SUM('[1]202408'!M19-'[1]202408'!N19)</f>
        <v>5</v>
      </c>
      <c r="J19" s="19">
        <f t="shared" si="1"/>
        <v>4477.3999999999996</v>
      </c>
    </row>
    <row r="20" spans="1:10" s="4" customFormat="1" ht="24.9" customHeight="1">
      <c r="A20" s="14">
        <v>16</v>
      </c>
      <c r="B20" s="15" t="s">
        <v>24</v>
      </c>
      <c r="C20" s="16">
        <v>1990080015</v>
      </c>
      <c r="D20" s="17" t="s">
        <v>23</v>
      </c>
      <c r="E20" s="9">
        <v>1345</v>
      </c>
      <c r="F20" s="10">
        <f>SUM('[1]202408'!I20-'[1]202408'!J20)</f>
        <v>1</v>
      </c>
      <c r="G20" s="18">
        <f t="shared" si="0"/>
        <v>1345</v>
      </c>
      <c r="H20" s="9">
        <v>895.48</v>
      </c>
      <c r="I20" s="12">
        <f>SUM('[1]202408'!M20-'[1]202408'!N20)</f>
        <v>1</v>
      </c>
      <c r="J20" s="19">
        <f t="shared" si="1"/>
        <v>895.48</v>
      </c>
    </row>
    <row r="21" spans="1:10" s="4" customFormat="1" ht="24.9" customHeight="1">
      <c r="A21" s="5">
        <v>17</v>
      </c>
      <c r="B21" s="15" t="s">
        <v>25</v>
      </c>
      <c r="C21" s="16">
        <v>1990080016</v>
      </c>
      <c r="D21" s="17" t="s">
        <v>23</v>
      </c>
      <c r="E21" s="9">
        <v>1345</v>
      </c>
      <c r="F21" s="10">
        <f>SUM('[1]202408'!I21-'[1]202408'!J21)</f>
        <v>12</v>
      </c>
      <c r="G21" s="18">
        <f t="shared" si="0"/>
        <v>16140</v>
      </c>
      <c r="H21" s="9">
        <v>895.48</v>
      </c>
      <c r="I21" s="12">
        <f>SUM('[1]202408'!M21-'[1]202408'!N21)</f>
        <v>12</v>
      </c>
      <c r="J21" s="19">
        <f t="shared" si="1"/>
        <v>10745.76</v>
      </c>
    </row>
    <row r="22" spans="1:10" s="4" customFormat="1" ht="24.9" customHeight="1">
      <c r="A22" s="14">
        <v>18</v>
      </c>
      <c r="B22" s="15" t="s">
        <v>26</v>
      </c>
      <c r="C22" s="16">
        <v>1990080017</v>
      </c>
      <c r="D22" s="17" t="s">
        <v>27</v>
      </c>
      <c r="E22" s="9">
        <v>1345</v>
      </c>
      <c r="F22" s="10">
        <f>SUM('[1]202408'!I22-'[1]202408'!J22)</f>
        <v>6</v>
      </c>
      <c r="G22" s="18">
        <f t="shared" si="0"/>
        <v>8070</v>
      </c>
      <c r="H22" s="9">
        <v>895.48</v>
      </c>
      <c r="I22" s="12">
        <f>SUM('[1]202408'!M22-'[1]202408'!N22)</f>
        <v>6</v>
      </c>
      <c r="J22" s="19">
        <f t="shared" si="1"/>
        <v>5372.88</v>
      </c>
    </row>
    <row r="23" spans="1:10" s="4" customFormat="1" ht="24.9" customHeight="1">
      <c r="A23" s="5">
        <v>19</v>
      </c>
      <c r="B23" s="15" t="s">
        <v>28</v>
      </c>
      <c r="C23" s="16">
        <v>1990080018</v>
      </c>
      <c r="D23" s="17" t="s">
        <v>27</v>
      </c>
      <c r="E23" s="9">
        <v>1345</v>
      </c>
      <c r="F23" s="10">
        <f>SUM('[1]202408'!I23-'[1]202408'!J23)</f>
        <v>2</v>
      </c>
      <c r="G23" s="18">
        <f t="shared" si="0"/>
        <v>2690</v>
      </c>
      <c r="H23" s="9">
        <v>895.48</v>
      </c>
      <c r="I23" s="12">
        <f>SUM('[1]202408'!M23-'[1]202408'!N23)</f>
        <v>2</v>
      </c>
      <c r="J23" s="19">
        <f t="shared" si="1"/>
        <v>1790.96</v>
      </c>
    </row>
    <row r="24" spans="1:10" s="4" customFormat="1" ht="24.9" customHeight="1">
      <c r="A24" s="14">
        <v>20</v>
      </c>
      <c r="B24" s="15" t="s">
        <v>29</v>
      </c>
      <c r="C24" s="16">
        <v>1990080019</v>
      </c>
      <c r="D24" s="17" t="s">
        <v>27</v>
      </c>
      <c r="E24" s="9">
        <v>1345</v>
      </c>
      <c r="F24" s="10">
        <f>SUM('[1]202408'!I24-'[1]202408'!J24)</f>
        <v>16</v>
      </c>
      <c r="G24" s="18">
        <f t="shared" si="0"/>
        <v>21520</v>
      </c>
      <c r="H24" s="9">
        <v>895.48</v>
      </c>
      <c r="I24" s="12">
        <f>SUM('[1]202408'!M24-'[1]202408'!N24)</f>
        <v>16</v>
      </c>
      <c r="J24" s="19">
        <f t="shared" si="1"/>
        <v>14327.68</v>
      </c>
    </row>
    <row r="25" spans="1:10" s="4" customFormat="1" ht="24.9" customHeight="1">
      <c r="A25" s="5">
        <v>21</v>
      </c>
      <c r="B25" s="15" t="s">
        <v>30</v>
      </c>
      <c r="C25" s="16">
        <v>1990080020</v>
      </c>
      <c r="D25" s="17" t="s">
        <v>31</v>
      </c>
      <c r="E25" s="9">
        <v>1345</v>
      </c>
      <c r="F25" s="10">
        <f>SUM('[1]202408'!I25-'[1]202408'!J25)</f>
        <v>3</v>
      </c>
      <c r="G25" s="18">
        <f t="shared" si="0"/>
        <v>4035</v>
      </c>
      <c r="H25" s="9">
        <v>895.48</v>
      </c>
      <c r="I25" s="12">
        <f>SUM('[1]202408'!M25-'[1]202408'!N25)</f>
        <v>3</v>
      </c>
      <c r="J25" s="19">
        <f t="shared" si="1"/>
        <v>2686.44</v>
      </c>
    </row>
    <row r="26" spans="1:10" s="4" customFormat="1" ht="24.9" customHeight="1">
      <c r="A26" s="14">
        <v>22</v>
      </c>
      <c r="B26" s="15" t="s">
        <v>32</v>
      </c>
      <c r="C26" s="16">
        <v>1990080021</v>
      </c>
      <c r="D26" s="17" t="s">
        <v>31</v>
      </c>
      <c r="E26" s="9">
        <v>1345</v>
      </c>
      <c r="F26" s="10">
        <f>SUM('[1]202408'!I26-'[1]202408'!J26)</f>
        <v>5</v>
      </c>
      <c r="G26" s="18">
        <f t="shared" si="0"/>
        <v>6725</v>
      </c>
      <c r="H26" s="9">
        <v>895.48</v>
      </c>
      <c r="I26" s="12">
        <f>SUM('[1]202408'!M26-'[1]202408'!N26)</f>
        <v>5</v>
      </c>
      <c r="J26" s="19">
        <f t="shared" si="1"/>
        <v>4477.3999999999996</v>
      </c>
    </row>
    <row r="27" spans="1:10" s="4" customFormat="1" ht="24.9" customHeight="1">
      <c r="A27" s="5">
        <v>23</v>
      </c>
      <c r="B27" s="15" t="s">
        <v>33</v>
      </c>
      <c r="C27" s="16">
        <v>1990080022</v>
      </c>
      <c r="D27" s="17" t="s">
        <v>31</v>
      </c>
      <c r="E27" s="9">
        <v>1345</v>
      </c>
      <c r="F27" s="10">
        <f>SUM('[1]202408'!I27-'[1]202408'!J27)</f>
        <v>10</v>
      </c>
      <c r="G27" s="18">
        <f t="shared" si="0"/>
        <v>13450</v>
      </c>
      <c r="H27" s="9">
        <v>895.48</v>
      </c>
      <c r="I27" s="12">
        <f>SUM('[1]202408'!M27-'[1]202408'!N27)</f>
        <v>10</v>
      </c>
      <c r="J27" s="19">
        <f t="shared" si="1"/>
        <v>8954.7999999999993</v>
      </c>
    </row>
    <row r="28" spans="1:10" s="4" customFormat="1" ht="24.9" customHeight="1">
      <c r="A28" s="14">
        <v>24</v>
      </c>
      <c r="B28" s="15" t="s">
        <v>34</v>
      </c>
      <c r="C28" s="16">
        <v>1990080023</v>
      </c>
      <c r="D28" s="17" t="s">
        <v>35</v>
      </c>
      <c r="E28" s="9">
        <v>1345</v>
      </c>
      <c r="F28" s="10">
        <f>SUM('[1]202408'!I28-'[1]202408'!J28)</f>
        <v>14</v>
      </c>
      <c r="G28" s="18">
        <f t="shared" si="0"/>
        <v>18830</v>
      </c>
      <c r="H28" s="9">
        <v>895.48</v>
      </c>
      <c r="I28" s="12">
        <f>SUM('[1]202408'!M28-'[1]202408'!N28)</f>
        <v>14</v>
      </c>
      <c r="J28" s="19">
        <f t="shared" si="1"/>
        <v>12536.720000000001</v>
      </c>
    </row>
    <row r="29" spans="1:10" s="4" customFormat="1" ht="24.9" customHeight="1">
      <c r="A29" s="5">
        <v>25</v>
      </c>
      <c r="B29" s="15" t="s">
        <v>36</v>
      </c>
      <c r="C29" s="16">
        <v>1990080024</v>
      </c>
      <c r="D29" s="17" t="s">
        <v>37</v>
      </c>
      <c r="E29" s="9">
        <v>1345</v>
      </c>
      <c r="F29" s="10">
        <f>SUM('[1]202408'!I29-'[1]202408'!J29)</f>
        <v>4</v>
      </c>
      <c r="G29" s="18">
        <f t="shared" si="0"/>
        <v>5380</v>
      </c>
      <c r="H29" s="9">
        <v>895.48</v>
      </c>
      <c r="I29" s="12">
        <f>SUM('[1]202408'!M29-'[1]202408'!N29)</f>
        <v>4</v>
      </c>
      <c r="J29" s="19">
        <f t="shared" si="1"/>
        <v>3581.92</v>
      </c>
    </row>
    <row r="30" spans="1:10" s="4" customFormat="1" ht="24.9" customHeight="1">
      <c r="A30" s="14">
        <v>26</v>
      </c>
      <c r="B30" s="15" t="s">
        <v>38</v>
      </c>
      <c r="C30" s="16">
        <v>1990080025</v>
      </c>
      <c r="D30" s="17" t="s">
        <v>37</v>
      </c>
      <c r="E30" s="9">
        <v>1345</v>
      </c>
      <c r="F30" s="10">
        <f>SUM('[1]202408'!I30-'[1]202408'!J30)</f>
        <v>1</v>
      </c>
      <c r="G30" s="18">
        <f t="shared" si="0"/>
        <v>1345</v>
      </c>
      <c r="H30" s="9">
        <v>895.48</v>
      </c>
      <c r="I30" s="12">
        <f>SUM('[1]202408'!M30-'[1]202408'!N30)</f>
        <v>1</v>
      </c>
      <c r="J30" s="19">
        <f t="shared" si="1"/>
        <v>895.48</v>
      </c>
    </row>
    <row r="31" spans="1:10" s="4" customFormat="1" ht="24.9" customHeight="1">
      <c r="A31" s="5">
        <v>27</v>
      </c>
      <c r="B31" s="15" t="s">
        <v>39</v>
      </c>
      <c r="C31" s="16">
        <v>1990080026</v>
      </c>
      <c r="D31" s="17" t="s">
        <v>37</v>
      </c>
      <c r="E31" s="9">
        <v>1345</v>
      </c>
      <c r="F31" s="10">
        <f>SUM('[1]202408'!I31-'[1]202408'!J31)</f>
        <v>28</v>
      </c>
      <c r="G31" s="18">
        <f t="shared" si="0"/>
        <v>37660</v>
      </c>
      <c r="H31" s="9">
        <v>895.48</v>
      </c>
      <c r="I31" s="12">
        <f>SUM('[1]202408'!M31-'[1]202408'!N31)</f>
        <v>30</v>
      </c>
      <c r="J31" s="19">
        <f t="shared" si="1"/>
        <v>26864.400000000001</v>
      </c>
    </row>
    <row r="32" spans="1:10" s="4" customFormat="1" ht="24.9" customHeight="1">
      <c r="A32" s="14">
        <v>28</v>
      </c>
      <c r="B32" s="15" t="s">
        <v>40</v>
      </c>
      <c r="C32" s="16">
        <v>1990080027</v>
      </c>
      <c r="D32" s="17" t="s">
        <v>35</v>
      </c>
      <c r="E32" s="9">
        <v>1345</v>
      </c>
      <c r="F32" s="10">
        <f>SUM('[1]202408'!I32-'[1]202408'!J32)</f>
        <v>6</v>
      </c>
      <c r="G32" s="18">
        <f>SUM(E32*F32)</f>
        <v>8070</v>
      </c>
      <c r="H32" s="9">
        <v>895.48</v>
      </c>
      <c r="I32" s="12">
        <f>SUM('[1]202408'!M32-'[1]202408'!N32)</f>
        <v>6</v>
      </c>
      <c r="J32" s="19">
        <f>SUM(H32*I32)</f>
        <v>5372.88</v>
      </c>
    </row>
    <row r="33" spans="1:10" s="4" customFormat="1" ht="24.9" customHeight="1">
      <c r="A33" s="5">
        <v>29</v>
      </c>
      <c r="B33" s="15" t="s">
        <v>41</v>
      </c>
      <c r="C33" s="16">
        <v>1990080028</v>
      </c>
      <c r="D33" s="17" t="s">
        <v>35</v>
      </c>
      <c r="E33" s="9">
        <v>1345</v>
      </c>
      <c r="F33" s="10">
        <f>SUM('[1]202408'!I33-'[1]202408'!J33)</f>
        <v>1</v>
      </c>
      <c r="G33" s="18">
        <f>SUM(E33*F33)</f>
        <v>1345</v>
      </c>
      <c r="H33" s="9">
        <v>895.48</v>
      </c>
      <c r="I33" s="12">
        <f>SUM('[1]202408'!M33-'[1]202408'!N33)</f>
        <v>2</v>
      </c>
      <c r="J33" s="19">
        <f>SUM(H33*I33)</f>
        <v>1790.96</v>
      </c>
    </row>
    <row r="34" spans="1:10" s="4" customFormat="1" ht="24.75" customHeight="1" thickBot="1">
      <c r="A34" s="20"/>
      <c r="B34" s="21" t="s">
        <v>42</v>
      </c>
      <c r="C34" s="22"/>
      <c r="D34" s="23"/>
      <c r="E34" s="24" t="s">
        <v>43</v>
      </c>
      <c r="F34" s="46">
        <f>SUM(F5:F33)</f>
        <v>498</v>
      </c>
      <c r="G34" s="26">
        <f>SUM(G5:G33)</f>
        <v>669810</v>
      </c>
      <c r="H34" s="27" t="s">
        <v>43</v>
      </c>
      <c r="I34" s="25">
        <f>SUM(I5:I33)</f>
        <v>505</v>
      </c>
      <c r="J34" s="28">
        <f>SUM(J5:J33)</f>
        <v>452217.40000000014</v>
      </c>
    </row>
    <row r="35" spans="1:10" ht="29.25" customHeight="1">
      <c r="A35" s="47" t="s">
        <v>52</v>
      </c>
      <c r="B35" s="47"/>
      <c r="C35" s="47"/>
      <c r="D35" s="47"/>
      <c r="E35" s="47"/>
      <c r="F35" s="47"/>
      <c r="G35" s="47"/>
      <c r="H35" s="47"/>
      <c r="I35" s="47"/>
      <c r="J35" s="47"/>
    </row>
  </sheetData>
  <mergeCells count="10">
    <mergeCell ref="B34:D34"/>
    <mergeCell ref="A35:J35"/>
    <mergeCell ref="A1:J1"/>
    <mergeCell ref="A2:B2"/>
    <mergeCell ref="A3:A4"/>
    <mergeCell ref="B3:B4"/>
    <mergeCell ref="C3:C4"/>
    <mergeCell ref="D3:D4"/>
    <mergeCell ref="E3:G3"/>
    <mergeCell ref="H3:J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2024-08-08T08:41:36Z</dcterms:created>
  <dcterms:modified xsi:type="dcterms:W3CDTF">2024-08-08T08:43:52Z</dcterms:modified>
</cp:coreProperties>
</file>