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420"/>
  </bookViews>
  <sheets>
    <sheet name="裁决明细一览表" sheetId="4" r:id="rId1"/>
  </sheets>
  <calcPr calcId="125725"/>
</workbook>
</file>

<file path=xl/calcChain.xml><?xml version="1.0" encoding="utf-8"?>
<calcChain xmlns="http://schemas.openxmlformats.org/spreadsheetml/2006/main">
  <c r="E14" i="4"/>
  <c r="E11"/>
  <c r="E9"/>
  <c r="E8"/>
  <c r="E7"/>
  <c r="E5"/>
</calcChain>
</file>

<file path=xl/sharedStrings.xml><?xml version="1.0" encoding="utf-8"?>
<sst xmlns="http://schemas.openxmlformats.org/spreadsheetml/2006/main" count="80" uniqueCount="75">
  <si>
    <t>序号</t>
  </si>
  <si>
    <t>姓名</t>
  </si>
  <si>
    <t>出生年月</t>
  </si>
  <si>
    <t>裁决结果（元）</t>
  </si>
  <si>
    <t>李重起</t>
  </si>
  <si>
    <t>朱启良</t>
  </si>
  <si>
    <t>孙小乐</t>
  </si>
  <si>
    <t>孙海旗</t>
  </si>
  <si>
    <t>王绍麟</t>
  </si>
  <si>
    <t>高冰建</t>
  </si>
  <si>
    <t>杨永航</t>
  </si>
  <si>
    <t>常博铭</t>
  </si>
  <si>
    <t>蒋青松</t>
  </si>
  <si>
    <t>陈孝军</t>
  </si>
  <si>
    <t>赵多琥</t>
  </si>
  <si>
    <t>杨文生</t>
  </si>
  <si>
    <t>1995.01.18</t>
  </si>
  <si>
    <t>1999.01.06</t>
  </si>
  <si>
    <t>1989.12.20</t>
  </si>
  <si>
    <t>1999.03.08</t>
  </si>
  <si>
    <t>2001.09.28</t>
  </si>
  <si>
    <t>1999.06.16</t>
  </si>
  <si>
    <t>1998.08.06</t>
  </si>
  <si>
    <t>1994.08.11</t>
  </si>
  <si>
    <t>1982.12.06</t>
  </si>
  <si>
    <t>2000.08.31</t>
  </si>
  <si>
    <t>1986.09.17</t>
  </si>
  <si>
    <t>1995.08.02</t>
  </si>
  <si>
    <t>1995.04.23</t>
  </si>
  <si>
    <t>1983.12.03</t>
  </si>
  <si>
    <t>1987.01.19</t>
  </si>
  <si>
    <t>1995.08.04</t>
  </si>
  <si>
    <t>1995.12.06</t>
  </si>
  <si>
    <t>1981.07.08</t>
  </si>
  <si>
    <t>1984.11.30</t>
  </si>
  <si>
    <t>1984.06.17</t>
  </si>
  <si>
    <t>1986.11.18</t>
  </si>
  <si>
    <t xml:space="preserve">
1、支付 2023年11月1日至 2023年12月31日 工资 13000元
</t>
    <phoneticPr fontId="5" type="noConversion"/>
  </si>
  <si>
    <t>无</t>
    <phoneticPr fontId="5" type="noConversion"/>
  </si>
  <si>
    <t>1、支付 2023年12月1日至 2024年1月15日工资人民币15057.47元</t>
    <phoneticPr fontId="5" type="noConversion"/>
  </si>
  <si>
    <t>1、支付 2023年12月1日至 2024年1月15日工资人民币11293.10元</t>
    <phoneticPr fontId="5" type="noConversion"/>
  </si>
  <si>
    <t>1、支付 2023年12月1日至 2024年1月15日工资人民币12196.55元</t>
    <phoneticPr fontId="5" type="noConversion"/>
  </si>
  <si>
    <t>1、支付 2023年12月1日至 2024年1月15日工资人民币40655.17元</t>
    <phoneticPr fontId="5" type="noConversion"/>
  </si>
  <si>
    <t>1、支付 2023年12月1日至 2024年1月15日工资人民币7528.74元</t>
    <phoneticPr fontId="5" type="noConversion"/>
  </si>
  <si>
    <t>1、支付 2023年12月1日至 2024年1月15日工资人民币8281.61元</t>
    <phoneticPr fontId="5" type="noConversion"/>
  </si>
  <si>
    <t>1、支付 2023年12月1日至 2024年1月15日工资人民币9787.36元</t>
    <phoneticPr fontId="5" type="noConversion"/>
  </si>
  <si>
    <t xml:space="preserve">
1、支付 2023年12月1日至 2024年1月15日工资人民币11293.10元
</t>
    <phoneticPr fontId="5" type="noConversion"/>
  </si>
  <si>
    <t xml:space="preserve">1、支付 2023年12月1日至 2024年1月15日工资人民币7528.74元
</t>
    <phoneticPr fontId="5" type="noConversion"/>
  </si>
  <si>
    <t>1、支付2023年11月1日至2023年12月30日工资人民币16000元
2、支付解除劳动合同的经济补偿金人民币4000元</t>
    <phoneticPr fontId="5" type="noConversion"/>
  </si>
  <si>
    <t>1、支付 2023 年 11月 1 日至 2023 年 12 月 31日工资人民币50000 元
2、支付解除劳动合同的经济补偿金人民币25000元</t>
    <phoneticPr fontId="5" type="noConversion"/>
  </si>
  <si>
    <t>1、支付 2023 年 11月 1 日至  2023 年 12 月 31 日工资人民币18000 元
2、支付解除劳动合同的经济补偿金人民币4500元</t>
    <phoneticPr fontId="5" type="noConversion"/>
  </si>
  <si>
    <t>1、支付 2023 年 11月 1 日至  2023 年 12 月 31 日工资人民币30000元
2、支付解除劳动合同的经济补偿金人民币15000元</t>
    <phoneticPr fontId="5" type="noConversion"/>
  </si>
  <si>
    <t>1、支付 2023 年 11月1日至 2023  年 12 月 31 日工资人民币24000 元
2、支付解除劳动合同的经济补偿金人民币12000元</t>
    <phoneticPr fontId="5" type="noConversion"/>
  </si>
  <si>
    <t xml:space="preserve">1、支付 2023 年 12月1日至 2023 年 12 月 31 日工资人民币10000 元
</t>
    <phoneticPr fontId="5" type="noConversion"/>
  </si>
  <si>
    <t xml:space="preserve">1、支付 2023年12月1日至 2024年 1月15日工资人民币16563.22元
</t>
    <phoneticPr fontId="5" type="noConversion"/>
  </si>
  <si>
    <t xml:space="preserve">1、支付 2023年11月1日至 2023年 11月31日工资人民币7500元
</t>
    <phoneticPr fontId="5" type="noConversion"/>
  </si>
  <si>
    <t>1、工资合计：人民币395506.90元
2、经济补偿金合计：人民币90000元</t>
    <phoneticPr fontId="4" type="noConversion"/>
  </si>
  <si>
    <t>拖欠工资及经济补偿金</t>
    <phoneticPr fontId="4" type="noConversion"/>
  </si>
  <si>
    <t>陈  凯</t>
    <phoneticPr fontId="4" type="noConversion"/>
  </si>
  <si>
    <t>钱  敏</t>
    <phoneticPr fontId="5" type="noConversion"/>
  </si>
  <si>
    <t>时  凯</t>
    <phoneticPr fontId="5" type="noConversion"/>
  </si>
  <si>
    <t>王  帅</t>
    <phoneticPr fontId="5" type="noConversion"/>
  </si>
  <si>
    <t>张  琦</t>
    <phoneticPr fontId="5" type="noConversion"/>
  </si>
  <si>
    <t>李  斌</t>
    <phoneticPr fontId="5" type="noConversion"/>
  </si>
  <si>
    <t xml:space="preserve">沈  擂 </t>
    <phoneticPr fontId="5" type="noConversion"/>
  </si>
  <si>
    <t>顾  骏</t>
    <phoneticPr fontId="4" type="noConversion"/>
  </si>
  <si>
    <t>李  超</t>
    <phoneticPr fontId="4" type="noConversion"/>
  </si>
  <si>
    <t>1992.06.10</t>
    <phoneticPr fontId="4" type="noConversion"/>
  </si>
  <si>
    <t>韩  红</t>
    <phoneticPr fontId="5" type="noConversion"/>
  </si>
  <si>
    <t>1983.03.15</t>
    <phoneticPr fontId="4" type="noConversion"/>
  </si>
  <si>
    <t>李志明</t>
    <phoneticPr fontId="4" type="noConversion"/>
  </si>
  <si>
    <t>王  焜</t>
    <phoneticPr fontId="5" type="noConversion"/>
  </si>
  <si>
    <t>1987.06.24</t>
    <phoneticPr fontId="4" type="noConversion"/>
  </si>
  <si>
    <t>合  计</t>
    <phoneticPr fontId="4" type="noConversion"/>
  </si>
  <si>
    <t xml:space="preserve">附表:裁决明细一览表    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</si>
</sst>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yyyy/mm/dd"/>
  </numFmts>
  <fonts count="11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b/>
      <sz val="15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/>
    </xf>
    <xf numFmtId="176" fontId="0" fillId="0" borderId="0" xfId="0" applyNumberFormat="1"/>
    <xf numFmtId="0" fontId="1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3" xfId="0" applyFont="1" applyBorder="1" applyAlignment="1"/>
    <xf numFmtId="0" fontId="7" fillId="0" borderId="14" xfId="0" applyFont="1" applyBorder="1" applyAlignment="1">
      <alignment wrapText="1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wrapText="1"/>
    </xf>
    <xf numFmtId="0" fontId="10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G12" sqref="G12"/>
    </sheetView>
  </sheetViews>
  <sheetFormatPr defaultColWidth="9" defaultRowHeight="13.5"/>
  <cols>
    <col min="1" max="1" width="6.625" customWidth="1"/>
    <col min="3" max="3" width="13.875" customWidth="1"/>
    <col min="4" max="4" width="74" customWidth="1"/>
    <col min="5" max="5" width="39.875" hidden="1" customWidth="1"/>
  </cols>
  <sheetData>
    <row r="1" spans="1:5" ht="38.25" customHeight="1">
      <c r="A1" s="24" t="s">
        <v>74</v>
      </c>
      <c r="B1" s="3"/>
      <c r="C1" s="3"/>
      <c r="D1" s="3"/>
    </row>
    <row r="2" spans="1:5" ht="26.25" customHeight="1">
      <c r="A2" s="6" t="s">
        <v>0</v>
      </c>
      <c r="B2" s="9" t="s">
        <v>1</v>
      </c>
      <c r="C2" s="9" t="s">
        <v>2</v>
      </c>
      <c r="D2" s="1" t="s">
        <v>3</v>
      </c>
    </row>
    <row r="3" spans="1:5" ht="24" customHeight="1">
      <c r="A3" s="7"/>
      <c r="B3" s="10"/>
      <c r="C3" s="10"/>
      <c r="D3" s="11" t="s">
        <v>57</v>
      </c>
    </row>
    <row r="4" spans="1:5" ht="22.5" customHeight="1" thickBot="1">
      <c r="A4" s="8"/>
      <c r="B4" s="4"/>
      <c r="C4" s="4"/>
      <c r="D4" s="12"/>
    </row>
    <row r="5" spans="1:5" ht="42.95" customHeight="1" thickTop="1" thickBot="1">
      <c r="A5" s="17">
        <v>1</v>
      </c>
      <c r="B5" s="13" t="s">
        <v>4</v>
      </c>
      <c r="C5" s="14" t="s">
        <v>22</v>
      </c>
      <c r="D5" s="21" t="s">
        <v>39</v>
      </c>
      <c r="E5" s="2">
        <f>2420*2+2420-2420/21.75*5</f>
        <v>6703.6781609195405</v>
      </c>
    </row>
    <row r="6" spans="1:5" ht="42.95" customHeight="1" thickBot="1">
      <c r="A6" s="18">
        <v>2</v>
      </c>
      <c r="B6" s="15" t="s">
        <v>71</v>
      </c>
      <c r="C6" s="16" t="s">
        <v>21</v>
      </c>
      <c r="D6" s="22" t="s">
        <v>40</v>
      </c>
    </row>
    <row r="7" spans="1:5" ht="42.95" customHeight="1" thickBot="1">
      <c r="A7" s="18">
        <v>3</v>
      </c>
      <c r="B7" s="15" t="s">
        <v>5</v>
      </c>
      <c r="C7" s="16" t="s">
        <v>20</v>
      </c>
      <c r="D7" s="22" t="s">
        <v>40</v>
      </c>
      <c r="E7" s="2">
        <f>2420*2+2420-2420/21.75*5</f>
        <v>6703.6781609195405</v>
      </c>
    </row>
    <row r="8" spans="1:5" ht="42.95" customHeight="1" thickBot="1">
      <c r="A8" s="18">
        <v>4</v>
      </c>
      <c r="B8" s="15" t="s">
        <v>6</v>
      </c>
      <c r="C8" s="16" t="s">
        <v>19</v>
      </c>
      <c r="D8" s="22" t="s">
        <v>41</v>
      </c>
      <c r="E8" s="2">
        <f>2420*2+2420-2420/21.75*2</f>
        <v>7037.4712643678158</v>
      </c>
    </row>
    <row r="9" spans="1:5" ht="42.95" customHeight="1" thickBot="1">
      <c r="A9" s="18">
        <v>5</v>
      </c>
      <c r="B9" s="15" t="s">
        <v>7</v>
      </c>
      <c r="C9" s="16" t="s">
        <v>18</v>
      </c>
      <c r="D9" s="22" t="s">
        <v>42</v>
      </c>
      <c r="E9" s="2">
        <f>2420+2420-2420/21.75*3</f>
        <v>4506.2068965517246</v>
      </c>
    </row>
    <row r="10" spans="1:5" ht="42.95" customHeight="1" thickBot="1">
      <c r="A10" s="18">
        <v>6</v>
      </c>
      <c r="B10" s="15" t="s">
        <v>8</v>
      </c>
      <c r="C10" s="16" t="s">
        <v>17</v>
      </c>
      <c r="D10" s="22" t="s">
        <v>43</v>
      </c>
      <c r="E10" s="2"/>
    </row>
    <row r="11" spans="1:5" ht="42.95" customHeight="1" thickBot="1">
      <c r="A11" s="18">
        <v>7</v>
      </c>
      <c r="B11" s="15" t="s">
        <v>58</v>
      </c>
      <c r="C11" s="16" t="s">
        <v>16</v>
      </c>
      <c r="D11" s="22" t="s">
        <v>43</v>
      </c>
      <c r="E11" s="2">
        <f>2420*2+2420-2420/21.75*2</f>
        <v>7037.4712643678158</v>
      </c>
    </row>
    <row r="12" spans="1:5" ht="42.95" customHeight="1" thickBot="1">
      <c r="A12" s="18">
        <v>8</v>
      </c>
      <c r="B12" s="15" t="s">
        <v>9</v>
      </c>
      <c r="C12" s="16" t="s">
        <v>26</v>
      </c>
      <c r="D12" s="22" t="s">
        <v>44</v>
      </c>
      <c r="E12" s="2"/>
    </row>
    <row r="13" spans="1:5" ht="42.95" customHeight="1" thickBot="1">
      <c r="A13" s="18">
        <v>9</v>
      </c>
      <c r="B13" s="15" t="s">
        <v>10</v>
      </c>
      <c r="C13" s="16" t="s">
        <v>25</v>
      </c>
      <c r="D13" s="22" t="s">
        <v>45</v>
      </c>
      <c r="E13" s="2"/>
    </row>
    <row r="14" spans="1:5" ht="43.5" thickBot="1">
      <c r="A14" s="18">
        <v>10</v>
      </c>
      <c r="B14" s="15" t="s">
        <v>59</v>
      </c>
      <c r="C14" s="16" t="s">
        <v>24</v>
      </c>
      <c r="D14" s="23" t="s">
        <v>37</v>
      </c>
      <c r="E14" s="2">
        <f>2420*2+2420/21.75*4</f>
        <v>5285.0574712643675</v>
      </c>
    </row>
    <row r="15" spans="1:5" ht="42.95" customHeight="1" thickBot="1">
      <c r="A15" s="18">
        <v>11</v>
      </c>
      <c r="B15" s="15" t="s">
        <v>11</v>
      </c>
      <c r="C15" s="16" t="s">
        <v>23</v>
      </c>
      <c r="D15" s="23" t="s">
        <v>38</v>
      </c>
      <c r="E15" s="2"/>
    </row>
    <row r="16" spans="1:5" ht="42.95" customHeight="1" thickBot="1">
      <c r="A16" s="18">
        <v>12</v>
      </c>
      <c r="B16" s="15" t="s">
        <v>12</v>
      </c>
      <c r="C16" s="16" t="s">
        <v>27</v>
      </c>
      <c r="D16" s="22" t="s">
        <v>46</v>
      </c>
      <c r="E16" s="2"/>
    </row>
    <row r="17" spans="1:4" ht="42.95" customHeight="1" thickBot="1">
      <c r="A17" s="18">
        <v>13</v>
      </c>
      <c r="B17" s="15" t="s">
        <v>60</v>
      </c>
      <c r="C17" s="16" t="s">
        <v>28</v>
      </c>
      <c r="D17" s="22" t="s">
        <v>47</v>
      </c>
    </row>
    <row r="18" spans="1:4" ht="42.95" customHeight="1" thickBot="1">
      <c r="A18" s="18">
        <v>14</v>
      </c>
      <c r="B18" s="15" t="s">
        <v>13</v>
      </c>
      <c r="C18" s="16" t="s">
        <v>29</v>
      </c>
      <c r="D18" s="22" t="s">
        <v>48</v>
      </c>
    </row>
    <row r="19" spans="1:4" ht="42.95" customHeight="1" thickBot="1">
      <c r="A19" s="18">
        <v>15</v>
      </c>
      <c r="B19" s="15" t="s">
        <v>14</v>
      </c>
      <c r="C19" s="16" t="s">
        <v>30</v>
      </c>
      <c r="D19" s="22" t="s">
        <v>49</v>
      </c>
    </row>
    <row r="20" spans="1:4" ht="29.25" thickBot="1">
      <c r="A20" s="18">
        <v>16</v>
      </c>
      <c r="B20" s="15" t="s">
        <v>61</v>
      </c>
      <c r="C20" s="16" t="s">
        <v>31</v>
      </c>
      <c r="D20" s="22" t="s">
        <v>50</v>
      </c>
    </row>
    <row r="21" spans="1:4" ht="42.95" customHeight="1" thickBot="1">
      <c r="A21" s="18">
        <v>17</v>
      </c>
      <c r="B21" s="15" t="s">
        <v>62</v>
      </c>
      <c r="C21" s="16" t="s">
        <v>32</v>
      </c>
      <c r="D21" s="22" t="s">
        <v>50</v>
      </c>
    </row>
    <row r="22" spans="1:4" ht="42.95" customHeight="1" thickBot="1">
      <c r="A22" s="18">
        <v>18</v>
      </c>
      <c r="B22" s="15" t="s">
        <v>63</v>
      </c>
      <c r="C22" s="16" t="s">
        <v>33</v>
      </c>
      <c r="D22" s="22" t="s">
        <v>49</v>
      </c>
    </row>
    <row r="23" spans="1:4" ht="42.95" customHeight="1" thickBot="1">
      <c r="A23" s="18">
        <v>19</v>
      </c>
      <c r="B23" s="15" t="s">
        <v>64</v>
      </c>
      <c r="C23" s="16" t="s">
        <v>34</v>
      </c>
      <c r="D23" s="22" t="s">
        <v>51</v>
      </c>
    </row>
    <row r="24" spans="1:4" ht="42.95" customHeight="1" thickBot="1">
      <c r="A24" s="18">
        <v>20</v>
      </c>
      <c r="B24" s="15" t="s">
        <v>65</v>
      </c>
      <c r="C24" s="16" t="s">
        <v>35</v>
      </c>
      <c r="D24" s="22" t="s">
        <v>52</v>
      </c>
    </row>
    <row r="25" spans="1:4" ht="42.95" customHeight="1" thickBot="1">
      <c r="A25" s="18">
        <v>21</v>
      </c>
      <c r="B25" s="15" t="s">
        <v>66</v>
      </c>
      <c r="C25" s="16" t="s">
        <v>36</v>
      </c>
      <c r="D25" s="22" t="s">
        <v>38</v>
      </c>
    </row>
    <row r="26" spans="1:4" ht="42.95" customHeight="1" thickBot="1">
      <c r="A26" s="18">
        <v>22</v>
      </c>
      <c r="B26" s="15" t="s">
        <v>15</v>
      </c>
      <c r="C26" s="16" t="s">
        <v>67</v>
      </c>
      <c r="D26" s="22" t="s">
        <v>53</v>
      </c>
    </row>
    <row r="27" spans="1:4" ht="42.95" customHeight="1" thickBot="1">
      <c r="A27" s="18">
        <v>23</v>
      </c>
      <c r="B27" s="15" t="s">
        <v>68</v>
      </c>
      <c r="C27" s="16" t="s">
        <v>69</v>
      </c>
      <c r="D27" s="23" t="s">
        <v>54</v>
      </c>
    </row>
    <row r="28" spans="1:4" ht="42.95" customHeight="1" thickBot="1">
      <c r="A28" s="18">
        <v>24</v>
      </c>
      <c r="B28" s="15" t="s">
        <v>70</v>
      </c>
      <c r="C28" s="16" t="s">
        <v>72</v>
      </c>
      <c r="D28" s="23" t="s">
        <v>55</v>
      </c>
    </row>
    <row r="29" spans="1:4" ht="42.95" customHeight="1" thickBot="1">
      <c r="A29" s="5" t="s">
        <v>73</v>
      </c>
      <c r="B29" s="19"/>
      <c r="C29" s="19"/>
      <c r="D29" s="20" t="s">
        <v>56</v>
      </c>
    </row>
    <row r="30" spans="1:4" ht="14.25" thickTop="1"/>
  </sheetData>
  <mergeCells count="6">
    <mergeCell ref="A29:C29"/>
    <mergeCell ref="A1:D1"/>
    <mergeCell ref="A2:A4"/>
    <mergeCell ref="B2:B4"/>
    <mergeCell ref="C2:C4"/>
    <mergeCell ref="D3:D4"/>
  </mergeCells>
  <phoneticPr fontId="4" type="noConversion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裁决明细一览表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2024-05-27T03:23:10Z</cp:lastPrinted>
  <dcterms:created xsi:type="dcterms:W3CDTF">2006-09-16T00:00:00Z</dcterms:created>
  <dcterms:modified xsi:type="dcterms:W3CDTF">2024-06-25T05:50:28Z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B148637AC9084DD1B730D5EE088391B8</vt:lpwstr>
  </property>
  <property fmtid="{D5CDD505-2E9C-101B-9397-08002B2CF9AE}" pid="3" name="KSOProductBuildVer">
    <vt:lpwstr>2052-11.1.0.11365</vt:lpwstr>
  </property>
</Properties>
</file>