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一般公共预算拨款基本支出经济分类预算表" sheetId="1" r:id="rId1"/>
  </sheets>
  <definedNames>
    <definedName name="_xlnm.Print_Titles" localSheetId="0">'部门一般公共预算拨款基本支出经济分类预算表'!$6:$8</definedName>
  </definedNames>
  <calcPr fullCalcOnLoad="1"/>
</workbook>
</file>

<file path=xl/sharedStrings.xml><?xml version="1.0" encoding="utf-8"?>
<sst xmlns="http://schemas.openxmlformats.org/spreadsheetml/2006/main" count="61" uniqueCount="52">
  <si>
    <t>单位：元</t>
  </si>
  <si>
    <t>项目</t>
  </si>
  <si>
    <t>合计</t>
  </si>
  <si>
    <t>人员经费</t>
  </si>
  <si>
    <t>公用经费</t>
  </si>
  <si>
    <t xml:space="preserve"> 合计</t>
  </si>
  <si>
    <t>类</t>
  </si>
  <si>
    <t>款</t>
  </si>
  <si>
    <t>一般公共预算基本支出</t>
  </si>
  <si>
    <t>经济分类科目编码</t>
  </si>
  <si>
    <t>经济分类科目名称</t>
  </si>
  <si>
    <t/>
  </si>
  <si>
    <t>2016年部门一般公共预算基本支出经济分类预算表</t>
  </si>
  <si>
    <t>编制单位：上海市静安区科学技术委员会</t>
  </si>
  <si>
    <t>01</t>
  </si>
  <si>
    <t>02</t>
  </si>
  <si>
    <t>03</t>
  </si>
  <si>
    <t>04</t>
  </si>
  <si>
    <t>06</t>
  </si>
  <si>
    <t>07</t>
  </si>
  <si>
    <t>01</t>
  </si>
  <si>
    <t>05</t>
  </si>
  <si>
    <t>02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</si>
  <si>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</si>
  <si>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</si>
  <si>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</si>
  <si>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</si>
  <si>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</si>
  <si>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</si>
  <si>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</si>
  <si>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商品和服务支出</t>
  </si>
  <si>
    <t>办公费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</si>
  <si>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</si>
  <si>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</si>
  <si>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</si>
  <si>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</si>
  <si>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</si>
  <si>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</si>
  <si>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</si>
  <si>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</si>
  <si>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</si>
  <si>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</si>
  <si>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</si>
  <si>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</si>
  <si>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</si>
  <si>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</si>
  <si>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</si>
  <si>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</si>
  <si>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</si>
  <si>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住房公积金</t>
  </si>
  <si>
    <t>其他资本性支出</t>
  </si>
  <si>
    <t>办公设备购置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</si>
</sst>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5" applyNumberFormat="0" applyAlignment="0" applyProtection="0"/>
    <xf numFmtId="0" fontId="31" fillId="25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24" borderId="8" applyNumberFormat="0" applyAlignment="0" applyProtection="0"/>
    <xf numFmtId="0" fontId="37" fillId="34" borderId="5" applyNumberFormat="0" applyAlignment="0" applyProtection="0"/>
    <xf numFmtId="0" fontId="0" fillId="35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2" sqref="A2:F2"/>
    </sheetView>
  </sheetViews>
  <sheetFormatPr defaultColWidth="8.00390625" defaultRowHeight="14.25" customHeight="1"/>
  <cols>
    <col min="1" max="1" width="11.75390625" style="8" bestFit="1" customWidth="1"/>
    <col min="2" max="2" width="11.75390625" style="7" bestFit="1" customWidth="1"/>
    <col min="3" max="3" width="53.50390625" style="10" bestFit="1" customWidth="1"/>
    <col min="4" max="5" width="14.75390625" style="10" bestFit="1" customWidth="1"/>
    <col min="6" max="6" width="14.75390625" style="8" bestFit="1" customWidth="1"/>
    <col min="7" max="16384" width="8.00390625" style="8" customWidth="1"/>
  </cols>
  <sheetData>
    <row r="1" spans="2:6" ht="18" customHeight="1">
      <c r="B1" s="8"/>
      <c r="C1" s="8"/>
      <c r="F1" s="1"/>
    </row>
    <row r="2" spans="1:6" ht="22.5" customHeight="1">
      <c r="A2" s="12" t="s">
        <v>12</v>
      </c>
      <c r="B2" s="12"/>
      <c r="C2" s="12"/>
      <c r="D2" s="12"/>
      <c r="E2" s="12"/>
      <c r="F2" s="12"/>
    </row>
    <row r="3" spans="2:6" ht="7.5" customHeight="1">
      <c r="B3" s="8"/>
      <c r="C3" s="8"/>
      <c r="F3" s="2"/>
    </row>
    <row r="4" spans="1:6" ht="18" customHeight="1">
      <c r="A4" s="13" t="s">
        <v>13</v>
      </c>
      <c r="B4" s="13"/>
      <c r="C4" s="13"/>
      <c r="D4" s="13"/>
      <c r="E4" s="13"/>
      <c r="F4" s="1" t="s">
        <v>0</v>
      </c>
    </row>
    <row r="5" spans="1:6" ht="7.5" customHeight="1">
      <c r="A5" s="8" t="s">
        <v>11</v>
      </c>
      <c r="B5" s="3"/>
      <c r="C5" s="3"/>
      <c r="F5" s="2"/>
    </row>
    <row r="6" spans="1:6" ht="24" customHeight="1">
      <c r="A6" s="14" t="s">
        <v>1</v>
      </c>
      <c r="B6" s="15"/>
      <c r="C6" s="16"/>
      <c r="D6" s="14" t="s">
        <v>8</v>
      </c>
      <c r="E6" s="17"/>
      <c r="F6" s="18"/>
    </row>
    <row r="7" spans="1:6" ht="24" customHeight="1">
      <c r="A7" s="14" t="s">
        <v>9</v>
      </c>
      <c r="B7" s="17"/>
      <c r="C7" s="19" t="s">
        <v>10</v>
      </c>
      <c r="D7" s="19" t="s">
        <v>2</v>
      </c>
      <c r="E7" s="21" t="s">
        <v>3</v>
      </c>
      <c r="F7" s="19" t="s">
        <v>4</v>
      </c>
    </row>
    <row r="8" spans="1:6" ht="24" customHeight="1">
      <c r="A8" s="6" t="s">
        <v>6</v>
      </c>
      <c r="B8" s="6" t="s">
        <v>7</v>
      </c>
      <c r="C8" s="23"/>
      <c r="D8" s="20"/>
      <c r="E8" s="22"/>
      <c r="F8" s="20"/>
    </row>
    <row r="9" spans="1:6" ht="24" customHeight="1">
      <c r="A9" s="9">
        <v>301</v>
      </c>
      <c r="B9" s="11"/>
      <c r="C9" s="4" t="s">
        <v>23</v>
      </c>
      <c r="D9" s="5">
        <f aca="true" t="shared" si="0" ref="D9:D37">E9+F9</f>
        <v>11037765</v>
      </c>
      <c r="E9" s="5">
        <f>SUM(E10:E15)</f>
        <v>11037765</v>
      </c>
      <c r="F9" s="5">
        <f>SUM(F10:F15)</f>
        <v>0</v>
      </c>
    </row>
    <row r="10" spans="1:6" ht="24" customHeight="1">
      <c r="A10" s="9">
        <v>301</v>
      </c>
      <c r="B10" s="11" t="s">
        <v>14</v>
      </c>
      <c r="C10" s="4" t="s">
        <v>24</v>
      </c>
      <c r="D10" s="5">
        <f t="shared" si="0"/>
        <v>1829676</v>
      </c>
      <c r="E10" s="5">
        <v>1829676</v>
      </c>
      <c r="F10" s="5">
        <v>0</v>
      </c>
    </row>
    <row r="11" spans="1:6" ht="24" customHeight="1">
      <c r="A11" s="9">
        <v>301</v>
      </c>
      <c r="B11" s="11" t="s">
        <v>15</v>
      </c>
      <c r="C11" s="4" t="s">
        <v>25</v>
      </c>
      <c r="D11" s="5">
        <f t="shared" si="0"/>
        <v>3381600</v>
      </c>
      <c r="E11" s="5">
        <v>3381600</v>
      </c>
      <c r="F11" s="5">
        <v>0</v>
      </c>
    </row>
    <row r="12" spans="1:6" ht="24" customHeight="1">
      <c r="A12" s="9">
        <v>301</v>
      </c>
      <c r="B12" s="11" t="s">
        <v>16</v>
      </c>
      <c r="C12" s="4" t="s">
        <v>26</v>
      </c>
      <c r="D12" s="5">
        <f t="shared" si="0"/>
        <v>586018</v>
      </c>
      <c r="E12" s="5">
        <v>586018</v>
      </c>
      <c r="F12" s="5">
        <v>0</v>
      </c>
    </row>
    <row r="13" spans="1:6" ht="24" customHeight="1">
      <c r="A13" s="9">
        <v>301</v>
      </c>
      <c r="B13" s="11" t="s">
        <v>17</v>
      </c>
      <c r="C13" s="4" t="s">
        <v>27</v>
      </c>
      <c r="D13" s="5">
        <f t="shared" si="0"/>
        <v>2402016</v>
      </c>
      <c r="E13" s="5">
        <v>2402016</v>
      </c>
      <c r="F13" s="5">
        <v>0</v>
      </c>
    </row>
    <row r="14" spans="1:6" ht="24" customHeight="1">
      <c r="A14" s="9">
        <v>301</v>
      </c>
      <c r="B14" s="11" t="s">
        <v>18</v>
      </c>
      <c r="C14" s="4" t="s">
        <v>28</v>
      </c>
      <c r="D14" s="5">
        <f t="shared" si="0"/>
        <v>752400</v>
      </c>
      <c r="E14" s="5">
        <v>752400</v>
      </c>
      <c r="F14" s="5">
        <v>0</v>
      </c>
    </row>
    <row r="15" spans="1:6" ht="24" customHeight="1">
      <c r="A15" s="9">
        <v>301</v>
      </c>
      <c r="B15" s="11" t="s">
        <v>19</v>
      </c>
      <c r="C15" s="4" t="s">
        <v>29</v>
      </c>
      <c r="D15" s="5">
        <f t="shared" si="0"/>
        <v>2086055</v>
      </c>
      <c r="E15" s="5">
        <v>2086055</v>
      </c>
      <c r="F15" s="5">
        <v>0</v>
      </c>
    </row>
    <row r="16" spans="1:6" ht="24" customHeight="1">
      <c r="A16" s="9">
        <v>302</v>
      </c>
      <c r="B16" s="9"/>
      <c r="C16" s="4" t="s">
        <v>30</v>
      </c>
      <c r="D16" s="5">
        <f t="shared" si="0"/>
        <v>3120220</v>
      </c>
      <c r="E16" s="5">
        <f>SUM(E17:E32)</f>
        <v>0</v>
      </c>
      <c r="F16" s="5">
        <f>SUM(F17:F32)</f>
        <v>3120220</v>
      </c>
    </row>
    <row r="17" spans="1:6" ht="24" customHeight="1">
      <c r="A17" s="9">
        <v>302</v>
      </c>
      <c r="B17" s="11" t="s">
        <v>20</v>
      </c>
      <c r="C17" s="4" t="s">
        <v>31</v>
      </c>
      <c r="D17" s="5">
        <f t="shared" si="0"/>
        <v>774072</v>
      </c>
      <c r="E17" s="5">
        <v>0</v>
      </c>
      <c r="F17" s="5">
        <v>774072</v>
      </c>
    </row>
    <row r="18" spans="1:6" ht="24" customHeight="1">
      <c r="A18" s="9">
        <v>302</v>
      </c>
      <c r="B18" s="11" t="s">
        <v>21</v>
      </c>
      <c r="C18" s="4" t="s">
        <v>32</v>
      </c>
      <c r="D18" s="5">
        <f t="shared" si="0"/>
        <v>10000</v>
      </c>
      <c r="E18" s="5">
        <v>0</v>
      </c>
      <c r="F18" s="5">
        <v>10000</v>
      </c>
    </row>
    <row r="19" spans="1:6" ht="24" customHeight="1">
      <c r="A19" s="9">
        <v>302</v>
      </c>
      <c r="B19" s="11" t="s">
        <v>18</v>
      </c>
      <c r="C19" s="4" t="s">
        <v>33</v>
      </c>
      <c r="D19" s="5">
        <f t="shared" si="0"/>
        <v>118000</v>
      </c>
      <c r="E19" s="5">
        <v>0</v>
      </c>
      <c r="F19" s="5">
        <v>118000</v>
      </c>
    </row>
    <row r="20" spans="1:6" ht="24" customHeight="1">
      <c r="A20" s="9">
        <v>302</v>
      </c>
      <c r="B20" s="11" t="s">
        <v>19</v>
      </c>
      <c r="C20" s="4" t="s">
        <v>34</v>
      </c>
      <c r="D20" s="5">
        <f t="shared" si="0"/>
        <v>36000</v>
      </c>
      <c r="E20" s="5">
        <v>0</v>
      </c>
      <c r="F20" s="5">
        <v>36000</v>
      </c>
    </row>
    <row r="21" spans="1:6" ht="24" customHeight="1">
      <c r="A21" s="9">
        <v>302</v>
      </c>
      <c r="B21" s="9">
        <v>11</v>
      </c>
      <c r="C21" s="4" t="s">
        <v>35</v>
      </c>
      <c r="D21" s="5">
        <f t="shared" si="0"/>
        <v>80000</v>
      </c>
      <c r="E21" s="5">
        <v>0</v>
      </c>
      <c r="F21" s="5">
        <v>80000</v>
      </c>
    </row>
    <row r="22" spans="1:6" ht="24" customHeight="1">
      <c r="A22" s="9">
        <v>302</v>
      </c>
      <c r="B22" s="9">
        <v>13</v>
      </c>
      <c r="C22" s="4" t="s">
        <v>36</v>
      </c>
      <c r="D22" s="5">
        <f t="shared" si="0"/>
        <v>50000</v>
      </c>
      <c r="E22" s="5">
        <v>0</v>
      </c>
      <c r="F22" s="5">
        <v>50000</v>
      </c>
    </row>
    <row r="23" spans="1:6" ht="24" customHeight="1">
      <c r="A23" s="9">
        <v>302</v>
      </c>
      <c r="B23" s="9">
        <v>15</v>
      </c>
      <c r="C23" s="4" t="s">
        <v>37</v>
      </c>
      <c r="D23" s="5">
        <f t="shared" si="0"/>
        <v>90000</v>
      </c>
      <c r="E23" s="5">
        <v>0</v>
      </c>
      <c r="F23" s="5">
        <v>90000</v>
      </c>
    </row>
    <row r="24" spans="1:6" ht="24" customHeight="1">
      <c r="A24" s="9">
        <v>302</v>
      </c>
      <c r="B24" s="9">
        <v>16</v>
      </c>
      <c r="C24" s="4" t="s">
        <v>38</v>
      </c>
      <c r="D24" s="5">
        <f t="shared" si="0"/>
        <v>55000</v>
      </c>
      <c r="E24" s="5">
        <v>0</v>
      </c>
      <c r="F24" s="5">
        <v>55000</v>
      </c>
    </row>
    <row r="25" spans="1:6" ht="24" customHeight="1">
      <c r="A25" s="9">
        <v>302</v>
      </c>
      <c r="B25" s="9">
        <v>17</v>
      </c>
      <c r="C25" s="4" t="s">
        <v>39</v>
      </c>
      <c r="D25" s="5">
        <f t="shared" si="0"/>
        <v>23000</v>
      </c>
      <c r="E25" s="5">
        <v>0</v>
      </c>
      <c r="F25" s="5">
        <v>23000</v>
      </c>
    </row>
    <row r="26" spans="1:6" ht="24" customHeight="1">
      <c r="A26" s="9">
        <v>302</v>
      </c>
      <c r="B26" s="9">
        <v>26</v>
      </c>
      <c r="C26" s="4" t="s">
        <v>40</v>
      </c>
      <c r="D26" s="5">
        <f t="shared" si="0"/>
        <v>150000</v>
      </c>
      <c r="E26" s="5">
        <v>0</v>
      </c>
      <c r="F26" s="5">
        <v>150000</v>
      </c>
    </row>
    <row r="27" spans="1:6" ht="24" customHeight="1">
      <c r="A27" s="9">
        <v>302</v>
      </c>
      <c r="B27" s="9">
        <v>27</v>
      </c>
      <c r="C27" s="4" t="s">
        <v>41</v>
      </c>
      <c r="D27" s="5">
        <f t="shared" si="0"/>
        <v>90000</v>
      </c>
      <c r="E27" s="5">
        <v>0</v>
      </c>
      <c r="F27" s="5">
        <v>90000</v>
      </c>
    </row>
    <row r="28" spans="1:6" ht="24" customHeight="1">
      <c r="A28" s="9">
        <v>302</v>
      </c>
      <c r="B28" s="9">
        <v>28</v>
      </c>
      <c r="C28" s="4" t="s">
        <v>42</v>
      </c>
      <c r="D28" s="5">
        <f t="shared" si="0"/>
        <v>151648</v>
      </c>
      <c r="E28" s="5">
        <v>0</v>
      </c>
      <c r="F28" s="5">
        <v>151648</v>
      </c>
    </row>
    <row r="29" spans="1:6" ht="24" customHeight="1">
      <c r="A29" s="9">
        <v>302</v>
      </c>
      <c r="B29" s="9">
        <v>29</v>
      </c>
      <c r="C29" s="4" t="s">
        <v>43</v>
      </c>
      <c r="D29" s="5">
        <f t="shared" si="0"/>
        <v>260880</v>
      </c>
      <c r="E29" s="5">
        <v>0</v>
      </c>
      <c r="F29" s="5">
        <v>260880</v>
      </c>
    </row>
    <row r="30" spans="1:6" ht="24" customHeight="1">
      <c r="A30" s="9">
        <v>302</v>
      </c>
      <c r="B30" s="9">
        <v>31</v>
      </c>
      <c r="C30" s="4" t="s">
        <v>44</v>
      </c>
      <c r="D30" s="5">
        <f t="shared" si="0"/>
        <v>63000</v>
      </c>
      <c r="E30" s="5">
        <v>0</v>
      </c>
      <c r="F30" s="5">
        <v>63000</v>
      </c>
    </row>
    <row r="31" spans="1:6" ht="24" customHeight="1">
      <c r="A31" s="9">
        <v>302</v>
      </c>
      <c r="B31" s="9">
        <v>39</v>
      </c>
      <c r="C31" s="4" t="s">
        <v>45</v>
      </c>
      <c r="D31" s="5">
        <f t="shared" si="0"/>
        <v>900000</v>
      </c>
      <c r="E31" s="5">
        <v>0</v>
      </c>
      <c r="F31" s="5">
        <v>900000</v>
      </c>
    </row>
    <row r="32" spans="1:6" ht="24" customHeight="1">
      <c r="A32" s="9">
        <v>302</v>
      </c>
      <c r="B32" s="9">
        <v>99</v>
      </c>
      <c r="C32" s="4" t="s">
        <v>46</v>
      </c>
      <c r="D32" s="5">
        <f t="shared" si="0"/>
        <v>268620</v>
      </c>
      <c r="E32" s="5">
        <v>0</v>
      </c>
      <c r="F32" s="5">
        <v>268620</v>
      </c>
    </row>
    <row r="33" spans="1:6" ht="24" customHeight="1">
      <c r="A33" s="9">
        <v>303</v>
      </c>
      <c r="B33" s="9"/>
      <c r="C33" s="4" t="s">
        <v>47</v>
      </c>
      <c r="D33" s="5">
        <f t="shared" si="0"/>
        <v>959724</v>
      </c>
      <c r="E33" s="5">
        <f>SUM(E34:E35)</f>
        <v>959724</v>
      </c>
      <c r="F33" s="5">
        <f>SUM(F34:F35)</f>
        <v>0</v>
      </c>
    </row>
    <row r="34" spans="1:6" ht="24" customHeight="1">
      <c r="A34" s="9">
        <v>303</v>
      </c>
      <c r="B34" s="11" t="s">
        <v>20</v>
      </c>
      <c r="C34" s="4" t="s">
        <v>48</v>
      </c>
      <c r="D34" s="5">
        <f t="shared" si="0"/>
        <v>189640</v>
      </c>
      <c r="E34" s="5">
        <v>189640</v>
      </c>
      <c r="F34" s="5">
        <v>0</v>
      </c>
    </row>
    <row r="35" spans="1:6" ht="24" customHeight="1">
      <c r="A35" s="9">
        <v>303</v>
      </c>
      <c r="B35" s="9">
        <v>11</v>
      </c>
      <c r="C35" s="4" t="s">
        <v>49</v>
      </c>
      <c r="D35" s="5">
        <f t="shared" si="0"/>
        <v>770084</v>
      </c>
      <c r="E35" s="5">
        <v>770084</v>
      </c>
      <c r="F35" s="5">
        <v>0</v>
      </c>
    </row>
    <row r="36" spans="1:6" ht="24" customHeight="1">
      <c r="A36" s="9">
        <v>310</v>
      </c>
      <c r="B36" s="9"/>
      <c r="C36" s="4" t="s">
        <v>50</v>
      </c>
      <c r="D36" s="5">
        <f t="shared" si="0"/>
        <v>68000</v>
      </c>
      <c r="E36" s="5">
        <f>SUM(E37)</f>
        <v>0</v>
      </c>
      <c r="F36" s="5">
        <f>SUM(F37)</f>
        <v>68000</v>
      </c>
    </row>
    <row r="37" spans="1:6" ht="24" customHeight="1">
      <c r="A37" s="9">
        <v>310</v>
      </c>
      <c r="B37" s="11" t="s">
        <v>22</v>
      </c>
      <c r="C37" s="4" t="s">
        <v>51</v>
      </c>
      <c r="D37" s="5">
        <f t="shared" si="0"/>
        <v>68000</v>
      </c>
      <c r="E37" s="5">
        <v>0</v>
      </c>
      <c r="F37" s="5">
        <v>68000</v>
      </c>
    </row>
    <row r="38" spans="1:6" ht="24" customHeight="1">
      <c r="A38" s="9"/>
      <c r="B38" s="9"/>
      <c r="C38" s="4"/>
      <c r="D38" s="5"/>
      <c r="E38" s="5"/>
      <c r="F38" s="5"/>
    </row>
    <row r="39" spans="1:6" ht="24" customHeight="1">
      <c r="A39" s="9"/>
      <c r="B39" s="9"/>
      <c r="C39" s="4"/>
      <c r="D39" s="5"/>
      <c r="E39" s="5"/>
      <c r="F39" s="5"/>
    </row>
    <row r="40" spans="1:6" ht="24" customHeight="1">
      <c r="A40" s="9"/>
      <c r="B40" s="9"/>
      <c r="C40" s="4"/>
      <c r="D40" s="5"/>
      <c r="E40" s="5"/>
      <c r="F40" s="5"/>
    </row>
    <row r="41" spans="1:6" ht="24" customHeight="1">
      <c r="A41" s="9"/>
      <c r="B41" s="9"/>
      <c r="C41" s="4"/>
      <c r="D41" s="5"/>
      <c r="E41" s="5"/>
      <c r="F41" s="5"/>
    </row>
    <row r="42" spans="1:6" ht="24" customHeight="1">
      <c r="A42" s="9"/>
      <c r="B42" s="9"/>
      <c r="C42" s="4"/>
      <c r="D42" s="5"/>
      <c r="E42" s="5"/>
      <c r="F42" s="5"/>
    </row>
    <row r="43" spans="1:6" ht="24" customHeight="1">
      <c r="A43" s="9"/>
      <c r="B43" s="9"/>
      <c r="C43" s="4"/>
      <c r="D43" s="5"/>
      <c r="E43" s="5"/>
      <c r="F43" s="5"/>
    </row>
    <row r="44" spans="1:6" ht="24" customHeight="1">
      <c r="A44" s="9"/>
      <c r="B44" s="9"/>
      <c r="C44" s="4"/>
      <c r="D44" s="5"/>
      <c r="E44" s="5"/>
      <c r="F44" s="5"/>
    </row>
    <row r="45" spans="1:6" ht="24" customHeight="1">
      <c r="A45" s="9"/>
      <c r="B45" s="9"/>
      <c r="C45" s="4"/>
      <c r="D45" s="5"/>
      <c r="E45" s="5"/>
      <c r="F45" s="5"/>
    </row>
    <row r="46" spans="1:6" ht="24" customHeight="1">
      <c r="A46" s="9"/>
      <c r="B46" s="9"/>
      <c r="C46" s="4"/>
      <c r="D46" s="5"/>
      <c r="E46" s="5"/>
      <c r="F46" s="5"/>
    </row>
    <row r="47" spans="1:6" ht="24" customHeight="1">
      <c r="A47" s="9"/>
      <c r="B47" s="9"/>
      <c r="C47" s="4"/>
      <c r="D47" s="5"/>
      <c r="E47" s="5"/>
      <c r="F47" s="5"/>
    </row>
    <row r="48" spans="1:6" ht="24" customHeight="1">
      <c r="A48" s="9"/>
      <c r="B48" s="9"/>
      <c r="C48" s="4"/>
      <c r="D48" s="5"/>
      <c r="E48" s="5"/>
      <c r="F48" s="5"/>
    </row>
    <row r="49" spans="1:6" ht="24" customHeight="1">
      <c r="A49" s="9"/>
      <c r="B49" s="9"/>
      <c r="C49" s="4"/>
      <c r="D49" s="5"/>
      <c r="E49" s="5"/>
      <c r="F49" s="5"/>
    </row>
    <row r="50" spans="1:6" ht="24" customHeight="1">
      <c r="A50" s="9"/>
      <c r="B50" s="9"/>
      <c r="C50" s="4"/>
      <c r="D50" s="5"/>
      <c r="E50" s="5"/>
      <c r="F50" s="5"/>
    </row>
    <row r="51" spans="1:6" ht="24" customHeight="1">
      <c r="A51" s="9"/>
      <c r="B51" s="9"/>
      <c r="C51" s="4"/>
      <c r="D51" s="5"/>
      <c r="E51" s="5"/>
      <c r="F51" s="5"/>
    </row>
    <row r="52" spans="1:6" ht="24" customHeight="1">
      <c r="A52" s="9"/>
      <c r="B52" s="9"/>
      <c r="C52" s="4"/>
      <c r="D52" s="5"/>
      <c r="E52" s="5"/>
      <c r="F52" s="5"/>
    </row>
    <row r="53" spans="1:6" ht="24" customHeight="1">
      <c r="A53" s="9" t="s">
        <v>11</v>
      </c>
      <c r="B53" s="9" t="s">
        <v>11</v>
      </c>
      <c r="C53" s="4" t="s">
        <v>11</v>
      </c>
      <c r="D53" s="5" t="s">
        <v>11</v>
      </c>
      <c r="E53" s="5" t="s">
        <v>11</v>
      </c>
      <c r="F53" s="5" t="s">
        <v>11</v>
      </c>
    </row>
    <row r="54" spans="1:6" ht="24" customHeight="1">
      <c r="A54" s="14" t="s">
        <v>5</v>
      </c>
      <c r="B54" s="15"/>
      <c r="C54" s="16"/>
      <c r="D54" s="5">
        <f>E54+F54</f>
        <v>15185709</v>
      </c>
      <c r="E54" s="5">
        <f>E9+E16+E33+E36</f>
        <v>11997489</v>
      </c>
      <c r="F54" s="5">
        <f>F9+F16+F33+F36</f>
        <v>3188220</v>
      </c>
    </row>
    <row r="55" spans="1:6" ht="14.25" customHeight="1">
      <c r="A55" s="2"/>
      <c r="B55" s="2"/>
      <c r="C55" s="2"/>
      <c r="D55" s="2"/>
      <c r="F55" s="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">
    <mergeCell ref="A2:F2"/>
    <mergeCell ref="A4:E4"/>
    <mergeCell ref="A6:C6"/>
    <mergeCell ref="D6:F6"/>
    <mergeCell ref="A54:C54"/>
    <mergeCell ref="D7:D8"/>
    <mergeCell ref="E7:E8"/>
    <mergeCell ref="F7:F8"/>
    <mergeCell ref="A7:B7"/>
    <mergeCell ref="C7:C8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2016-04-11T06:14:17Z</cp:lastPrinted>
  <dcterms:created xsi:type="dcterms:W3CDTF">2016-02-14T02:28:25Z</dcterms:created>
  <dcterms:modified xsi:type="dcterms:W3CDTF">2016-05-06T04:37:01Z</dcterms:modified>
  <cp:category/>
  <cp:version/>
  <cp:contentType/>
  <cp:contentStatus/>
</cp:coreProperties>
</file>