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部门一般公共预算拨款基本支出经济分类预算表" sheetId="1" r:id="rId1"/>
  </sheets>
  <definedNames>
    <definedName name="_xlnm.Print_Titles" localSheetId="0">'部门一般公共预算拨款基本支出经济分类预算表'!$6:$8</definedName>
  </definedNames>
  <calcPr fullCalcOnLoad="1"/>
</workbook>
</file>

<file path=xl/sharedStrings.xml><?xml version="1.0" encoding="utf-8"?>
<sst xmlns="http://schemas.openxmlformats.org/spreadsheetml/2006/main" count="76" uniqueCount="72">
  <si>
    <t>单位：元</t>
  </si>
  <si>
    <t>项目</t>
  </si>
  <si>
    <t>合计</t>
  </si>
  <si>
    <t>人员经费</t>
  </si>
  <si>
    <t>公用经费</t>
  </si>
  <si>
    <t xml:space="preserve"> 合计</t>
  </si>
  <si>
    <t>类</t>
  </si>
  <si>
    <t>款</t>
  </si>
  <si>
    <t>一般公共预算基本支出</t>
  </si>
  <si>
    <t>经济分类科目编码</t>
  </si>
  <si>
    <t>经济分类科目名称</t>
  </si>
  <si>
    <t/>
  </si>
  <si>
    <t>2016年部门一般公共预算基本支出经济分类预算表</t>
  </si>
  <si>
    <t>编制单位：上海市静安区芷江西路街道办事处</t>
  </si>
  <si>
    <t>05</t>
  </si>
  <si>
    <t>01</t>
  </si>
  <si>
    <t>02</t>
  </si>
  <si>
    <t>工资福利支出</t>
  </si>
  <si>
    <r>
      <t>0</t>
    </r>
    <r>
      <rPr>
        <sz val="12"/>
        <color indexed="8"/>
        <rFont val="宋体"/>
        <family val="0"/>
      </rPr>
      <t>1</t>
    </r>
  </si>
  <si>
    <t>基本工资</t>
  </si>
  <si>
    <r>
      <t>0</t>
    </r>
    <r>
      <rPr>
        <sz val="12"/>
        <color indexed="8"/>
        <rFont val="宋体"/>
        <family val="0"/>
      </rPr>
      <t>2</t>
    </r>
  </si>
  <si>
    <t>津贴补贴</t>
  </si>
  <si>
    <t>奖金</t>
  </si>
  <si>
    <t>社会保障缴费</t>
  </si>
  <si>
    <t>伙食补助费</t>
  </si>
  <si>
    <t>绩效工资</t>
  </si>
  <si>
    <t>其他工资福利支出</t>
  </si>
  <si>
    <r>
      <t>0</t>
    </r>
    <r>
      <rPr>
        <sz val="12"/>
        <color indexed="8"/>
        <rFont val="宋体"/>
        <family val="0"/>
      </rPr>
      <t>3</t>
    </r>
  </si>
  <si>
    <r>
      <t>0</t>
    </r>
    <r>
      <rPr>
        <sz val="12"/>
        <color indexed="8"/>
        <rFont val="宋体"/>
        <family val="0"/>
      </rPr>
      <t>4</t>
    </r>
  </si>
  <si>
    <r>
      <t>0</t>
    </r>
    <r>
      <rPr>
        <sz val="12"/>
        <color indexed="8"/>
        <rFont val="宋体"/>
        <family val="0"/>
      </rPr>
      <t>6</t>
    </r>
  </si>
  <si>
    <r>
      <t>0</t>
    </r>
    <r>
      <rPr>
        <sz val="12"/>
        <color indexed="8"/>
        <rFont val="宋体"/>
        <family val="0"/>
      </rPr>
      <t>7</t>
    </r>
  </si>
  <si>
    <r>
      <t>9</t>
    </r>
    <r>
      <rPr>
        <sz val="12"/>
        <color indexed="8"/>
        <rFont val="宋体"/>
        <family val="0"/>
      </rPr>
      <t>9</t>
    </r>
  </si>
  <si>
    <t>商品和服务支出</t>
  </si>
  <si>
    <t>办公费</t>
  </si>
  <si>
    <t>印刷费</t>
  </si>
  <si>
    <t>水费</t>
  </si>
  <si>
    <t>电费</t>
  </si>
  <si>
    <t>邮电费</t>
  </si>
  <si>
    <t>物业管理费</t>
  </si>
  <si>
    <t>差旅费</t>
  </si>
  <si>
    <t>维修（护）费</t>
  </si>
  <si>
    <t>租赁费</t>
  </si>
  <si>
    <t>会议费</t>
  </si>
  <si>
    <t>培训费</t>
  </si>
  <si>
    <t>公务接待费</t>
  </si>
  <si>
    <t>工会经费</t>
  </si>
  <si>
    <t>福利费</t>
  </si>
  <si>
    <t>公务用车运行维护费</t>
  </si>
  <si>
    <t>其他交通费用</t>
  </si>
  <si>
    <t>其他商品和服务支出</t>
  </si>
  <si>
    <t>对个人和家庭的补助</t>
  </si>
  <si>
    <t>离休费</t>
  </si>
  <si>
    <t>抚恤金</t>
  </si>
  <si>
    <t>住房公积金</t>
  </si>
  <si>
    <t>其他资本性支出</t>
  </si>
  <si>
    <t>办公设备购置</t>
  </si>
  <si>
    <t>04</t>
  </si>
  <si>
    <t>手续费</t>
  </si>
  <si>
    <t>06</t>
  </si>
  <si>
    <t>07</t>
  </si>
  <si>
    <t>09</t>
  </si>
  <si>
    <t>11</t>
  </si>
  <si>
    <t>13</t>
  </si>
  <si>
    <t>14</t>
  </si>
  <si>
    <t>15</t>
  </si>
  <si>
    <t>16</t>
  </si>
  <si>
    <t>17</t>
  </si>
  <si>
    <t>28</t>
  </si>
  <si>
    <t>29</t>
  </si>
  <si>
    <t>31</t>
  </si>
  <si>
    <t>39</t>
  </si>
  <si>
    <t>99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</si>
</sst>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8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0" borderId="4" applyNumberFormat="0" applyFill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30" fillId="25" borderId="5" applyNumberFormat="0" applyAlignment="0" applyProtection="0"/>
    <xf numFmtId="0" fontId="31" fillId="26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0" fillId="24" borderId="0" applyNumberFormat="0" applyBorder="0" applyAlignment="0" applyProtection="0"/>
    <xf numFmtId="0" fontId="0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0" fontId="22" fillId="33" borderId="0" applyNumberFormat="0" applyBorder="0" applyAlignment="0" applyProtection="0"/>
    <xf numFmtId="0" fontId="35" fillId="34" borderId="0" applyNumberFormat="0" applyBorder="0" applyAlignment="0" applyProtection="0"/>
    <xf numFmtId="0" fontId="36" fillId="25" borderId="8" applyNumberFormat="0" applyAlignment="0" applyProtection="0"/>
    <xf numFmtId="0" fontId="37" fillId="35" borderId="5" applyNumberFormat="0" applyAlignment="0" applyProtection="0"/>
    <xf numFmtId="0" fontId="0" fillId="36" borderId="9" applyNumberFormat="0" applyFont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176" fontId="4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176" fontId="4" fillId="0" borderId="0" xfId="0" applyNumberFormat="1" applyFont="1" applyAlignment="1">
      <alignment horizontal="right" vertical="center"/>
    </xf>
    <xf numFmtId="49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76" fontId="4" fillId="0" borderId="16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/>
    </xf>
    <xf numFmtId="0" fontId="4" fillId="0" borderId="15" xfId="0" applyFont="1" applyBorder="1" applyAlignment="1">
      <alignment/>
    </xf>
    <xf numFmtId="49" fontId="4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zoomScalePageLayoutView="0" workbookViewId="0" topLeftCell="A1">
      <selection activeCell="F34" sqref="F34"/>
    </sheetView>
  </sheetViews>
  <sheetFormatPr defaultColWidth="8.00390625" defaultRowHeight="14.25" customHeight="1"/>
  <cols>
    <col min="1" max="1" width="11.75390625" style="8" bestFit="1" customWidth="1"/>
    <col min="2" max="2" width="11.75390625" style="7" bestFit="1" customWidth="1"/>
    <col min="3" max="3" width="53.50390625" style="10" bestFit="1" customWidth="1"/>
    <col min="4" max="5" width="14.75390625" style="10" bestFit="1" customWidth="1"/>
    <col min="6" max="6" width="14.75390625" style="8" bestFit="1" customWidth="1"/>
    <col min="7" max="7" width="8.00390625" style="8" bestFit="1" customWidth="1"/>
    <col min="8" max="16384" width="8.00390625" style="8" customWidth="1"/>
  </cols>
  <sheetData>
    <row r="1" spans="2:6" ht="18" customHeight="1">
      <c r="B1" s="8"/>
      <c r="C1" s="8"/>
      <c r="F1" s="1"/>
    </row>
    <row r="2" spans="1:6" ht="22.5" customHeight="1">
      <c r="A2" s="12" t="s">
        <v>12</v>
      </c>
      <c r="B2" s="12"/>
      <c r="C2" s="12"/>
      <c r="D2" s="12"/>
      <c r="E2" s="12"/>
      <c r="F2" s="12"/>
    </row>
    <row r="3" spans="2:6" ht="7.5" customHeight="1">
      <c r="B3" s="8"/>
      <c r="C3" s="8"/>
      <c r="F3" s="2"/>
    </row>
    <row r="4" spans="1:6" ht="18" customHeight="1">
      <c r="A4" s="13" t="s">
        <v>13</v>
      </c>
      <c r="B4" s="13"/>
      <c r="C4" s="13"/>
      <c r="D4" s="13"/>
      <c r="E4" s="13"/>
      <c r="F4" s="1" t="s">
        <v>0</v>
      </c>
    </row>
    <row r="5" spans="1:6" ht="7.5" customHeight="1">
      <c r="A5" s="8" t="s">
        <v>11</v>
      </c>
      <c r="B5" s="3"/>
      <c r="C5" s="3"/>
      <c r="F5" s="2"/>
    </row>
    <row r="6" spans="1:6" ht="24" customHeight="1">
      <c r="A6" s="14" t="s">
        <v>1</v>
      </c>
      <c r="B6" s="15"/>
      <c r="C6" s="16"/>
      <c r="D6" s="14" t="s">
        <v>8</v>
      </c>
      <c r="E6" s="17"/>
      <c r="F6" s="18"/>
    </row>
    <row r="7" spans="1:6" ht="24" customHeight="1">
      <c r="A7" s="14" t="s">
        <v>9</v>
      </c>
      <c r="B7" s="17"/>
      <c r="C7" s="19" t="s">
        <v>10</v>
      </c>
      <c r="D7" s="19" t="s">
        <v>2</v>
      </c>
      <c r="E7" s="21" t="s">
        <v>3</v>
      </c>
      <c r="F7" s="19" t="s">
        <v>4</v>
      </c>
    </row>
    <row r="8" spans="1:6" ht="24" customHeight="1">
      <c r="A8" s="6" t="s">
        <v>6</v>
      </c>
      <c r="B8" s="6" t="s">
        <v>7</v>
      </c>
      <c r="C8" s="23"/>
      <c r="D8" s="20"/>
      <c r="E8" s="22"/>
      <c r="F8" s="20"/>
    </row>
    <row r="9" spans="1:6" ht="24" customHeight="1">
      <c r="A9" s="9">
        <v>301</v>
      </c>
      <c r="B9" s="11"/>
      <c r="C9" s="4" t="s">
        <v>17</v>
      </c>
      <c r="D9" s="5">
        <f>E9+F9</f>
        <v>18723483</v>
      </c>
      <c r="E9" s="5">
        <f>SUM(E10:E16)</f>
        <v>18723483</v>
      </c>
      <c r="F9" s="5">
        <f>SUM(F10:F16)</f>
        <v>0</v>
      </c>
    </row>
    <row r="10" spans="1:6" ht="24" customHeight="1">
      <c r="A10" s="9">
        <v>301</v>
      </c>
      <c r="B10" s="24" t="s">
        <v>18</v>
      </c>
      <c r="C10" s="4" t="s">
        <v>19</v>
      </c>
      <c r="D10" s="5">
        <f aca="true" t="shared" si="0" ref="D10:D42">E10+F10</f>
        <v>1953684</v>
      </c>
      <c r="E10" s="5">
        <v>1953684</v>
      </c>
      <c r="F10" s="5">
        <v>0</v>
      </c>
    </row>
    <row r="11" spans="1:6" ht="24" customHeight="1">
      <c r="A11" s="9">
        <v>301</v>
      </c>
      <c r="B11" s="24" t="s">
        <v>20</v>
      </c>
      <c r="C11" s="4" t="s">
        <v>21</v>
      </c>
      <c r="D11" s="5">
        <f t="shared" si="0"/>
        <v>5245888</v>
      </c>
      <c r="E11" s="5">
        <v>5245888</v>
      </c>
      <c r="F11" s="5">
        <v>0</v>
      </c>
    </row>
    <row r="12" spans="1:6" ht="24" customHeight="1">
      <c r="A12" s="9">
        <v>301</v>
      </c>
      <c r="B12" s="24" t="s">
        <v>27</v>
      </c>
      <c r="C12" s="4" t="s">
        <v>22</v>
      </c>
      <c r="D12" s="5">
        <f t="shared" si="0"/>
        <v>1672250</v>
      </c>
      <c r="E12" s="5">
        <v>1672250</v>
      </c>
      <c r="F12" s="5">
        <v>0</v>
      </c>
    </row>
    <row r="13" spans="1:6" ht="24" customHeight="1">
      <c r="A13" s="9">
        <v>301</v>
      </c>
      <c r="B13" s="24" t="s">
        <v>28</v>
      </c>
      <c r="C13" s="4" t="s">
        <v>23</v>
      </c>
      <c r="D13" s="5">
        <f t="shared" si="0"/>
        <v>2556064</v>
      </c>
      <c r="E13" s="5">
        <v>2556064</v>
      </c>
      <c r="F13" s="5">
        <v>0</v>
      </c>
    </row>
    <row r="14" spans="1:6" ht="24" customHeight="1">
      <c r="A14" s="9">
        <v>301</v>
      </c>
      <c r="B14" s="24" t="s">
        <v>29</v>
      </c>
      <c r="C14" s="4" t="s">
        <v>24</v>
      </c>
      <c r="D14" s="5">
        <f t="shared" si="0"/>
        <v>699120</v>
      </c>
      <c r="E14" s="5">
        <v>699120</v>
      </c>
      <c r="F14" s="5">
        <v>0</v>
      </c>
    </row>
    <row r="15" spans="1:6" ht="24" customHeight="1">
      <c r="A15" s="9">
        <v>301</v>
      </c>
      <c r="B15" s="24" t="s">
        <v>30</v>
      </c>
      <c r="C15" s="4" t="s">
        <v>25</v>
      </c>
      <c r="D15" s="5">
        <f t="shared" si="0"/>
        <v>579496</v>
      </c>
      <c r="E15" s="5">
        <v>579496</v>
      </c>
      <c r="F15" s="5">
        <v>0</v>
      </c>
    </row>
    <row r="16" spans="1:6" ht="24" customHeight="1">
      <c r="A16" s="9">
        <v>301</v>
      </c>
      <c r="B16" s="24" t="s">
        <v>31</v>
      </c>
      <c r="C16" s="4" t="s">
        <v>26</v>
      </c>
      <c r="D16" s="5">
        <f t="shared" si="0"/>
        <v>6016981</v>
      </c>
      <c r="E16" s="5">
        <v>6016981</v>
      </c>
      <c r="F16" s="5">
        <v>0</v>
      </c>
    </row>
    <row r="17" spans="1:6" ht="24" customHeight="1">
      <c r="A17" s="9">
        <v>302</v>
      </c>
      <c r="B17" s="24"/>
      <c r="C17" s="4" t="s">
        <v>32</v>
      </c>
      <c r="D17" s="5">
        <f t="shared" si="0"/>
        <v>6649617</v>
      </c>
      <c r="E17" s="5">
        <f>SUM(E18:E35)</f>
        <v>0</v>
      </c>
      <c r="F17" s="5">
        <f>SUM(F18:F35)</f>
        <v>6649617</v>
      </c>
    </row>
    <row r="18" spans="1:6" ht="24" customHeight="1">
      <c r="A18" s="9">
        <v>302</v>
      </c>
      <c r="B18" s="24" t="s">
        <v>15</v>
      </c>
      <c r="C18" s="4" t="s">
        <v>33</v>
      </c>
      <c r="D18" s="5">
        <f t="shared" si="0"/>
        <v>518303</v>
      </c>
      <c r="E18" s="5">
        <v>0</v>
      </c>
      <c r="F18" s="5">
        <v>518303</v>
      </c>
    </row>
    <row r="19" spans="1:6" ht="24" customHeight="1">
      <c r="A19" s="9">
        <v>302</v>
      </c>
      <c r="B19" s="24" t="s">
        <v>16</v>
      </c>
      <c r="C19" s="4" t="s">
        <v>34</v>
      </c>
      <c r="D19" s="5">
        <f t="shared" si="0"/>
        <v>10000</v>
      </c>
      <c r="E19" s="5">
        <v>0</v>
      </c>
      <c r="F19" s="5">
        <v>10000</v>
      </c>
    </row>
    <row r="20" spans="1:6" ht="24" customHeight="1">
      <c r="A20" s="9">
        <v>302</v>
      </c>
      <c r="B20" s="24" t="s">
        <v>56</v>
      </c>
      <c r="C20" s="4" t="s">
        <v>57</v>
      </c>
      <c r="D20" s="5"/>
      <c r="E20" s="5">
        <v>0</v>
      </c>
      <c r="F20" s="5">
        <v>5000</v>
      </c>
    </row>
    <row r="21" spans="1:6" ht="24" customHeight="1">
      <c r="A21" s="9">
        <v>302</v>
      </c>
      <c r="B21" s="24" t="s">
        <v>14</v>
      </c>
      <c r="C21" s="4" t="s">
        <v>35</v>
      </c>
      <c r="D21" s="5">
        <f t="shared" si="0"/>
        <v>30000</v>
      </c>
      <c r="E21" s="5">
        <v>0</v>
      </c>
      <c r="F21" s="5">
        <v>30000</v>
      </c>
    </row>
    <row r="22" spans="1:6" ht="24" customHeight="1">
      <c r="A22" s="9">
        <v>302</v>
      </c>
      <c r="B22" s="24" t="s">
        <v>58</v>
      </c>
      <c r="C22" s="4" t="s">
        <v>36</v>
      </c>
      <c r="D22" s="5">
        <f t="shared" si="0"/>
        <v>100000</v>
      </c>
      <c r="E22" s="5">
        <v>0</v>
      </c>
      <c r="F22" s="5">
        <v>100000</v>
      </c>
    </row>
    <row r="23" spans="1:6" ht="24" customHeight="1">
      <c r="A23" s="9">
        <v>302</v>
      </c>
      <c r="B23" s="24" t="s">
        <v>59</v>
      </c>
      <c r="C23" s="4" t="s">
        <v>37</v>
      </c>
      <c r="D23" s="5">
        <f t="shared" si="0"/>
        <v>50000</v>
      </c>
      <c r="E23" s="5">
        <v>0</v>
      </c>
      <c r="F23" s="5">
        <v>50000</v>
      </c>
    </row>
    <row r="24" spans="1:6" ht="24" customHeight="1">
      <c r="A24" s="9">
        <v>302</v>
      </c>
      <c r="B24" s="24" t="s">
        <v>60</v>
      </c>
      <c r="C24" s="4" t="s">
        <v>38</v>
      </c>
      <c r="D24" s="5">
        <f t="shared" si="0"/>
        <v>500000</v>
      </c>
      <c r="E24" s="5">
        <v>0</v>
      </c>
      <c r="F24" s="5">
        <v>500000</v>
      </c>
    </row>
    <row r="25" spans="1:6" ht="24" customHeight="1">
      <c r="A25" s="9">
        <v>302</v>
      </c>
      <c r="B25" s="24" t="s">
        <v>61</v>
      </c>
      <c r="C25" s="4" t="s">
        <v>39</v>
      </c>
      <c r="D25" s="5">
        <f t="shared" si="0"/>
        <v>10000</v>
      </c>
      <c r="E25" s="5">
        <v>0</v>
      </c>
      <c r="F25" s="5">
        <v>10000</v>
      </c>
    </row>
    <row r="26" spans="1:6" ht="24" customHeight="1">
      <c r="A26" s="9">
        <v>302</v>
      </c>
      <c r="B26" s="24" t="s">
        <v>62</v>
      </c>
      <c r="C26" s="4" t="s">
        <v>40</v>
      </c>
      <c r="D26" s="5">
        <f t="shared" si="0"/>
        <v>50000</v>
      </c>
      <c r="E26" s="5">
        <v>0</v>
      </c>
      <c r="F26" s="5">
        <v>50000</v>
      </c>
    </row>
    <row r="27" spans="1:6" ht="24" customHeight="1">
      <c r="A27" s="9">
        <v>302</v>
      </c>
      <c r="B27" s="24" t="s">
        <v>63</v>
      </c>
      <c r="C27" s="4" t="s">
        <v>41</v>
      </c>
      <c r="D27" s="5">
        <f t="shared" si="0"/>
        <v>524098</v>
      </c>
      <c r="E27" s="5">
        <v>0</v>
      </c>
      <c r="F27" s="5">
        <v>524098</v>
      </c>
    </row>
    <row r="28" spans="1:6" ht="24" customHeight="1">
      <c r="A28" s="9">
        <v>302</v>
      </c>
      <c r="B28" s="24" t="s">
        <v>64</v>
      </c>
      <c r="C28" s="4" t="s">
        <v>42</v>
      </c>
      <c r="D28" s="5">
        <f t="shared" si="0"/>
        <v>55100</v>
      </c>
      <c r="E28" s="5">
        <v>0</v>
      </c>
      <c r="F28" s="5">
        <v>55100</v>
      </c>
    </row>
    <row r="29" spans="1:6" ht="24" customHeight="1">
      <c r="A29" s="9">
        <v>302</v>
      </c>
      <c r="B29" s="24" t="s">
        <v>65</v>
      </c>
      <c r="C29" s="4" t="s">
        <v>43</v>
      </c>
      <c r="D29" s="5">
        <f t="shared" si="0"/>
        <v>100000</v>
      </c>
      <c r="E29" s="5">
        <v>0</v>
      </c>
      <c r="F29" s="5">
        <v>100000</v>
      </c>
    </row>
    <row r="30" spans="1:6" ht="24" customHeight="1">
      <c r="A30" s="9">
        <v>302</v>
      </c>
      <c r="B30" s="24" t="s">
        <v>66</v>
      </c>
      <c r="C30" s="4" t="s">
        <v>44</v>
      </c>
      <c r="D30" s="5">
        <f t="shared" si="0"/>
        <v>19100</v>
      </c>
      <c r="E30" s="5">
        <v>0</v>
      </c>
      <c r="F30" s="5">
        <v>19100</v>
      </c>
    </row>
    <row r="31" spans="1:6" ht="24" customHeight="1">
      <c r="A31" s="9">
        <v>302</v>
      </c>
      <c r="B31" s="24" t="s">
        <v>67</v>
      </c>
      <c r="C31" s="4" t="s">
        <v>45</v>
      </c>
      <c r="D31" s="5">
        <f t="shared" si="0"/>
        <v>168077</v>
      </c>
      <c r="E31" s="5">
        <v>0</v>
      </c>
      <c r="F31" s="5">
        <v>168077</v>
      </c>
    </row>
    <row r="32" spans="1:6" ht="24" customHeight="1">
      <c r="A32" s="9">
        <v>302</v>
      </c>
      <c r="B32" s="24" t="s">
        <v>68</v>
      </c>
      <c r="C32" s="4" t="s">
        <v>46</v>
      </c>
      <c r="D32" s="5">
        <f t="shared" si="0"/>
        <v>254220</v>
      </c>
      <c r="E32" s="5">
        <v>0</v>
      </c>
      <c r="F32" s="5">
        <v>254220</v>
      </c>
    </row>
    <row r="33" spans="1:6" ht="24" customHeight="1">
      <c r="A33" s="9">
        <v>302</v>
      </c>
      <c r="B33" s="24" t="s">
        <v>69</v>
      </c>
      <c r="C33" s="4" t="s">
        <v>47</v>
      </c>
      <c r="D33" s="5">
        <f t="shared" si="0"/>
        <v>75000</v>
      </c>
      <c r="E33" s="5">
        <v>0</v>
      </c>
      <c r="F33" s="5">
        <v>75000</v>
      </c>
    </row>
    <row r="34" spans="1:6" ht="24" customHeight="1">
      <c r="A34" s="9">
        <v>302</v>
      </c>
      <c r="B34" s="24" t="s">
        <v>70</v>
      </c>
      <c r="C34" s="4" t="s">
        <v>48</v>
      </c>
      <c r="D34" s="5">
        <f t="shared" si="0"/>
        <v>981600</v>
      </c>
      <c r="E34" s="5">
        <v>0</v>
      </c>
      <c r="F34" s="5">
        <v>981600</v>
      </c>
    </row>
    <row r="35" spans="1:6" ht="24" customHeight="1">
      <c r="A35" s="9">
        <v>302</v>
      </c>
      <c r="B35" s="24" t="s">
        <v>71</v>
      </c>
      <c r="C35" s="4" t="s">
        <v>49</v>
      </c>
      <c r="D35" s="5">
        <f t="shared" si="0"/>
        <v>3199119</v>
      </c>
      <c r="E35" s="5">
        <v>0</v>
      </c>
      <c r="F35" s="5">
        <v>3199119</v>
      </c>
    </row>
    <row r="36" spans="1:6" ht="24" customHeight="1">
      <c r="A36" s="9">
        <v>303</v>
      </c>
      <c r="B36" s="24"/>
      <c r="C36" s="4" t="s">
        <v>50</v>
      </c>
      <c r="D36" s="5">
        <f t="shared" si="0"/>
        <v>1956900</v>
      </c>
      <c r="E36" s="5">
        <f>SUM(E37:E39)</f>
        <v>1956900</v>
      </c>
      <c r="F36" s="5">
        <v>0</v>
      </c>
    </row>
    <row r="37" spans="1:6" ht="24" customHeight="1">
      <c r="A37" s="9">
        <v>303</v>
      </c>
      <c r="B37" s="24" t="s">
        <v>15</v>
      </c>
      <c r="C37" s="4" t="s">
        <v>51</v>
      </c>
      <c r="D37" s="5">
        <f t="shared" si="0"/>
        <v>1030392</v>
      </c>
      <c r="E37" s="5">
        <v>1030392</v>
      </c>
      <c r="F37" s="5">
        <v>0</v>
      </c>
    </row>
    <row r="38" spans="1:6" ht="24" customHeight="1">
      <c r="A38" s="9">
        <v>303</v>
      </c>
      <c r="B38" s="24" t="s">
        <v>56</v>
      </c>
      <c r="C38" s="4" t="s">
        <v>52</v>
      </c>
      <c r="D38" s="5">
        <f t="shared" si="0"/>
        <v>200000</v>
      </c>
      <c r="E38" s="5">
        <v>200000</v>
      </c>
      <c r="F38" s="5">
        <v>0</v>
      </c>
    </row>
    <row r="39" spans="1:6" ht="24" customHeight="1">
      <c r="A39" s="9">
        <v>303</v>
      </c>
      <c r="B39" s="24" t="s">
        <v>61</v>
      </c>
      <c r="C39" s="4" t="s">
        <v>53</v>
      </c>
      <c r="D39" s="5">
        <f t="shared" si="0"/>
        <v>726508</v>
      </c>
      <c r="E39" s="5">
        <v>726508</v>
      </c>
      <c r="F39" s="5">
        <v>0</v>
      </c>
    </row>
    <row r="40" spans="1:6" ht="24" customHeight="1">
      <c r="A40" s="9">
        <v>310</v>
      </c>
      <c r="B40" s="24"/>
      <c r="C40" s="4" t="s">
        <v>54</v>
      </c>
      <c r="D40" s="5">
        <f t="shared" si="0"/>
        <v>372700</v>
      </c>
      <c r="E40" s="5">
        <f>SUM(E41)</f>
        <v>0</v>
      </c>
      <c r="F40" s="5">
        <f>SUM(F41)</f>
        <v>372700</v>
      </c>
    </row>
    <row r="41" spans="1:6" ht="24" customHeight="1">
      <c r="A41" s="9">
        <v>310</v>
      </c>
      <c r="B41" s="24" t="s">
        <v>16</v>
      </c>
      <c r="C41" s="4" t="s">
        <v>55</v>
      </c>
      <c r="D41" s="5">
        <f t="shared" si="0"/>
        <v>372700</v>
      </c>
      <c r="E41" s="5">
        <v>0</v>
      </c>
      <c r="F41" s="5">
        <v>372700</v>
      </c>
    </row>
    <row r="42" spans="1:6" ht="24" customHeight="1">
      <c r="A42" s="14" t="s">
        <v>5</v>
      </c>
      <c r="B42" s="15"/>
      <c r="C42" s="16"/>
      <c r="D42" s="5">
        <f t="shared" si="0"/>
        <v>27702700</v>
      </c>
      <c r="E42" s="5">
        <f>E9+E17+E36+E40</f>
        <v>20680383</v>
      </c>
      <c r="F42" s="5">
        <f>F9+F17+F36+F40</f>
        <v>7022317</v>
      </c>
    </row>
    <row r="43" spans="1:6" ht="14.25" customHeight="1">
      <c r="A43" s="2"/>
      <c r="B43" s="2"/>
      <c r="C43" s="2"/>
      <c r="D43" s="2"/>
      <c r="F43" s="2"/>
    </row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</sheetData>
  <sheetProtection/>
  <mergeCells count="10">
    <mergeCell ref="A2:F2"/>
    <mergeCell ref="A4:E4"/>
    <mergeCell ref="A6:C6"/>
    <mergeCell ref="D6:F6"/>
    <mergeCell ref="A42:C42"/>
    <mergeCell ref="D7:D8"/>
    <mergeCell ref="E7:E8"/>
    <mergeCell ref="F7:F8"/>
    <mergeCell ref="A7:B7"/>
    <mergeCell ref="C7:C8"/>
  </mergeCells>
  <printOptions horizontalCentered="1" verticalCentered="1"/>
  <pageMargins left="0.7480314960629921" right="0.7480314960629921" top="0.7480314960629921" bottom="0.7480314960629921" header="0" footer="0"/>
  <pageSetup firstPageNumber="1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2016-04-11T06:14:17Z</cp:lastPrinted>
  <dcterms:created xsi:type="dcterms:W3CDTF">2016-02-14T02:28:25Z</dcterms:created>
  <dcterms:modified xsi:type="dcterms:W3CDTF">2016-05-09T08:51:22Z</dcterms:modified>
  <cp:category/>
  <cp:version/>
  <cp:contentType/>
  <cp:contentStatus/>
</cp:coreProperties>
</file>