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一般公共预算拨款基本支出经济分类预算表" sheetId="1" r:id="rId1"/>
  </sheets>
  <definedNames>
    <definedName name="_xlnm.Print_Titles" localSheetId="0">'部门一般公共预算拨款基本支出经济分类预算表'!$4:$6</definedName>
  </definedNames>
  <calcPr fullCalcOnLoad="1"/>
</workbook>
</file>

<file path=xl/sharedStrings.xml><?xml version="1.0" encoding="utf-8"?>
<sst xmlns="http://schemas.openxmlformats.org/spreadsheetml/2006/main" count="79" uniqueCount="76">
  <si>
    <t>单位：元</t>
  </si>
  <si>
    <t>合计</t>
  </si>
  <si>
    <t>人员经费</t>
  </si>
  <si>
    <t>公用经费</t>
  </si>
  <si>
    <t xml:space="preserve"> 合计</t>
  </si>
  <si>
    <t>类</t>
  </si>
  <si>
    <t>款</t>
  </si>
  <si>
    <t>一般公共预算基本支出</t>
  </si>
  <si>
    <t>经济分类科目编码</t>
  </si>
  <si>
    <t>经济分类科目名称</t>
  </si>
  <si>
    <t>2016年部门一般公共预算基本支出经济分类预算表</t>
  </si>
  <si>
    <t>编制单位：上海市静安区大宁路街道办事处</t>
  </si>
  <si>
    <t>01</t>
  </si>
  <si>
    <t>基本工资</t>
  </si>
  <si>
    <t>02</t>
  </si>
  <si>
    <t>02</t>
  </si>
  <si>
    <t>津贴补贴</t>
  </si>
  <si>
    <t>03</t>
  </si>
  <si>
    <t>03</t>
  </si>
  <si>
    <t>奖金</t>
  </si>
  <si>
    <t>04</t>
  </si>
  <si>
    <t>04</t>
  </si>
  <si>
    <t>社会保障缴费</t>
  </si>
  <si>
    <t>06</t>
  </si>
  <si>
    <t>06</t>
  </si>
  <si>
    <t>伙食补助费</t>
  </si>
  <si>
    <t>07</t>
  </si>
  <si>
    <t>07</t>
  </si>
  <si>
    <t>绩效工资</t>
  </si>
  <si>
    <t>99</t>
  </si>
  <si>
    <t>其他工资福利支出</t>
  </si>
  <si>
    <t>01</t>
  </si>
  <si>
    <t>离休费</t>
  </si>
  <si>
    <t>抚恤金</t>
  </si>
  <si>
    <t>11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</si>
  <si>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</si>
  <si>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</si>
  <si>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</si>
  <si>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</si>
  <si>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</si>
  <si>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</si>
  <si>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</si>
  <si>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</si>
  <si>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</si>
  <si>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</si>
  <si>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</si>
  <si>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</si>
  <si>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工会经费</t>
  </si>
  <si>
    <t>05</t>
  </si>
  <si>
    <t>17</t>
  </si>
  <si>
    <t>09</t>
  </si>
  <si>
    <t>物业管理费</t>
  </si>
  <si>
    <t>11</t>
  </si>
  <si>
    <t>租赁费</t>
  </si>
  <si>
    <t>14</t>
  </si>
  <si>
    <t>15</t>
  </si>
  <si>
    <t>16</t>
  </si>
  <si>
    <t>28</t>
  </si>
  <si>
    <t>29</t>
  </si>
  <si>
    <t>31</t>
  </si>
  <si>
    <t>99</t>
  </si>
  <si>
    <t>其他商品和服务支出</t>
  </si>
  <si>
    <t>13</t>
  </si>
  <si>
    <t>07</t>
  </si>
  <si>
    <t>项     目</t>
  </si>
  <si>
    <t>维修（护）费</t>
  </si>
  <si>
    <t>福利费</t>
  </si>
  <si>
    <t>公务用车运行维护费</t>
  </si>
  <si>
    <t>办公设备购置</t>
  </si>
  <si>
    <t>信息网络购建及软件购置更新</t>
  </si>
  <si>
    <t>工资福利支出</t>
  </si>
  <si>
    <t>对个人和家庭的补助支出</t>
  </si>
  <si>
    <t>商品和服务支出</t>
  </si>
  <si>
    <t>其他资本性支出</t>
  </si>
  <si>
    <r>
      <t>3</t>
    </r>
    <r>
      <rPr>
        <sz val="12"/>
        <color indexed="8"/>
        <rFont val="宋体"/>
        <family val="0"/>
      </rPr>
      <t>9</t>
    </r>
  </si>
  <si>
    <t>其他交通费用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</si>
</sst>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5" applyNumberFormat="0" applyAlignment="0" applyProtection="0"/>
    <xf numFmtId="0" fontId="31" fillId="25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24" borderId="8" applyNumberFormat="0" applyAlignment="0" applyProtection="0"/>
    <xf numFmtId="0" fontId="37" fillId="34" borderId="5" applyNumberFormat="0" applyAlignment="0" applyProtection="0"/>
    <xf numFmtId="0" fontId="0" fillId="35" borderId="9" applyNumberFormat="0" applyFont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vertical="center" wrapText="1" shrinkToFit="1"/>
    </xf>
    <xf numFmtId="176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3" fillId="0" borderId="11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9">
      <selection activeCell="C48" sqref="C48"/>
    </sheetView>
  </sheetViews>
  <sheetFormatPr defaultColWidth="8.00390625" defaultRowHeight="14.25" customHeight="1"/>
  <cols>
    <col min="1" max="1" width="7.50390625" style="6" customWidth="1"/>
    <col min="2" max="2" width="9.50390625" style="5" customWidth="1"/>
    <col min="3" max="3" width="26.00390625" style="8" customWidth="1"/>
    <col min="4" max="5" width="14.75390625" style="8" bestFit="1" customWidth="1"/>
    <col min="6" max="6" width="14.75390625" style="6" bestFit="1" customWidth="1"/>
    <col min="7" max="16384" width="8.00390625" style="6" customWidth="1"/>
  </cols>
  <sheetData>
    <row r="1" spans="2:6" ht="18" customHeight="1">
      <c r="B1" s="6"/>
      <c r="C1" s="6"/>
      <c r="F1" s="1"/>
    </row>
    <row r="2" spans="1:6" ht="30.75" customHeight="1">
      <c r="A2" s="18" t="s">
        <v>10</v>
      </c>
      <c r="B2" s="18"/>
      <c r="C2" s="18"/>
      <c r="D2" s="18"/>
      <c r="E2" s="18"/>
      <c r="F2" s="18"/>
    </row>
    <row r="3" spans="1:6" ht="23.25" customHeight="1">
      <c r="A3" s="19" t="s">
        <v>11</v>
      </c>
      <c r="B3" s="19"/>
      <c r="C3" s="19"/>
      <c r="D3" s="19"/>
      <c r="E3" s="19"/>
      <c r="F3" s="1" t="s">
        <v>0</v>
      </c>
    </row>
    <row r="4" spans="1:6" ht="24" customHeight="1">
      <c r="A4" s="20" t="s">
        <v>64</v>
      </c>
      <c r="B4" s="21"/>
      <c r="C4" s="22"/>
      <c r="D4" s="20" t="s">
        <v>7</v>
      </c>
      <c r="E4" s="23"/>
      <c r="F4" s="24"/>
    </row>
    <row r="5" spans="1:6" ht="24" customHeight="1">
      <c r="A5" s="29" t="s">
        <v>8</v>
      </c>
      <c r="B5" s="30"/>
      <c r="C5" s="25" t="s">
        <v>9</v>
      </c>
      <c r="D5" s="25" t="s">
        <v>1</v>
      </c>
      <c r="E5" s="27" t="s">
        <v>2</v>
      </c>
      <c r="F5" s="25" t="s">
        <v>3</v>
      </c>
    </row>
    <row r="6" spans="1:6" ht="24" customHeight="1">
      <c r="A6" s="4" t="s">
        <v>5</v>
      </c>
      <c r="B6" s="4" t="s">
        <v>6</v>
      </c>
      <c r="C6" s="31"/>
      <c r="D6" s="26"/>
      <c r="E6" s="28"/>
      <c r="F6" s="26"/>
    </row>
    <row r="7" spans="1:6" ht="24" customHeight="1">
      <c r="A7" s="4">
        <v>301</v>
      </c>
      <c r="B7" s="4"/>
      <c r="C7" s="13" t="s">
        <v>70</v>
      </c>
      <c r="D7" s="15">
        <f>SUM(D8:D14)</f>
        <v>17963359</v>
      </c>
      <c r="E7" s="15">
        <f>SUM(E8:E14)</f>
        <v>17963359</v>
      </c>
      <c r="F7" s="11"/>
    </row>
    <row r="8" spans="1:6" ht="24" customHeight="1">
      <c r="A8" s="7">
        <v>301</v>
      </c>
      <c r="B8" s="9" t="s">
        <v>12</v>
      </c>
      <c r="C8" s="13" t="s">
        <v>13</v>
      </c>
      <c r="D8" s="3">
        <f>SUM(E8:F8)</f>
        <v>2117004</v>
      </c>
      <c r="E8" s="3">
        <v>2117004</v>
      </c>
      <c r="F8" s="3"/>
    </row>
    <row r="9" spans="1:6" ht="24" customHeight="1">
      <c r="A9" s="7"/>
      <c r="B9" s="9" t="s">
        <v>15</v>
      </c>
      <c r="C9" s="13" t="s">
        <v>16</v>
      </c>
      <c r="D9" s="3">
        <f aca="true" t="shared" si="0" ref="D9:D41">SUM(E9:F9)</f>
        <v>4361448</v>
      </c>
      <c r="E9" s="3">
        <v>4361448</v>
      </c>
      <c r="F9" s="3"/>
    </row>
    <row r="10" spans="1:6" ht="24" customHeight="1">
      <c r="A10" s="7"/>
      <c r="B10" s="9" t="s">
        <v>18</v>
      </c>
      <c r="C10" s="13" t="s">
        <v>19</v>
      </c>
      <c r="D10" s="3">
        <f t="shared" si="0"/>
        <v>1972348</v>
      </c>
      <c r="E10" s="3">
        <v>1972348</v>
      </c>
      <c r="F10" s="3"/>
    </row>
    <row r="11" spans="1:6" ht="24" customHeight="1">
      <c r="A11" s="7"/>
      <c r="B11" s="9" t="s">
        <v>21</v>
      </c>
      <c r="C11" s="13" t="s">
        <v>22</v>
      </c>
      <c r="D11" s="3">
        <f t="shared" si="0"/>
        <v>2221442</v>
      </c>
      <c r="E11" s="3">
        <v>2221442</v>
      </c>
      <c r="F11" s="3"/>
    </row>
    <row r="12" spans="1:6" ht="24" customHeight="1">
      <c r="A12" s="7"/>
      <c r="B12" s="9" t="s">
        <v>24</v>
      </c>
      <c r="C12" s="13" t="s">
        <v>25</v>
      </c>
      <c r="D12" s="3">
        <f t="shared" si="0"/>
        <v>937200</v>
      </c>
      <c r="E12" s="3">
        <v>937200</v>
      </c>
      <c r="F12" s="3"/>
    </row>
    <row r="13" spans="1:6" ht="24" customHeight="1">
      <c r="A13" s="7"/>
      <c r="B13" s="9" t="s">
        <v>27</v>
      </c>
      <c r="C13" s="13" t="s">
        <v>28</v>
      </c>
      <c r="D13" s="3">
        <f t="shared" si="0"/>
        <v>1204080</v>
      </c>
      <c r="E13" s="3">
        <v>1204080</v>
      </c>
      <c r="F13" s="3"/>
    </row>
    <row r="14" spans="1:6" ht="24" customHeight="1">
      <c r="A14" s="7"/>
      <c r="B14" s="9" t="s">
        <v>29</v>
      </c>
      <c r="C14" s="13" t="s">
        <v>30</v>
      </c>
      <c r="D14" s="3">
        <f t="shared" si="0"/>
        <v>5149837</v>
      </c>
      <c r="E14" s="3">
        <v>5149837</v>
      </c>
      <c r="F14" s="3"/>
    </row>
    <row r="15" spans="1:6" ht="24" customHeight="1">
      <c r="A15" s="7">
        <v>302</v>
      </c>
      <c r="B15" s="9"/>
      <c r="C15" s="14" t="s">
        <v>72</v>
      </c>
      <c r="D15" s="3">
        <f>SUM(D16:D34)</f>
        <v>5710159</v>
      </c>
      <c r="E15" s="3"/>
      <c r="F15" s="3">
        <f>SUM(F16:F34)</f>
        <v>5710159</v>
      </c>
    </row>
    <row r="16" spans="1:6" ht="24" customHeight="1">
      <c r="A16" s="7">
        <v>302</v>
      </c>
      <c r="B16" s="9" t="s">
        <v>31</v>
      </c>
      <c r="C16" s="14" t="s">
        <v>36</v>
      </c>
      <c r="D16" s="3">
        <f t="shared" si="0"/>
        <v>300000</v>
      </c>
      <c r="E16" s="3"/>
      <c r="F16" s="3">
        <v>300000</v>
      </c>
    </row>
    <row r="17" spans="1:6" ht="24" customHeight="1">
      <c r="A17" s="7"/>
      <c r="B17" s="9" t="s">
        <v>14</v>
      </c>
      <c r="C17" s="14" t="s">
        <v>37</v>
      </c>
      <c r="D17" s="3">
        <f t="shared" si="0"/>
        <v>40100</v>
      </c>
      <c r="E17" s="3"/>
      <c r="F17" s="3">
        <v>40100</v>
      </c>
    </row>
    <row r="18" spans="1:6" ht="24" customHeight="1">
      <c r="A18" s="7"/>
      <c r="B18" s="9" t="s">
        <v>17</v>
      </c>
      <c r="C18" s="14" t="s">
        <v>38</v>
      </c>
      <c r="D18" s="3">
        <f t="shared" si="0"/>
        <v>10000</v>
      </c>
      <c r="E18" s="3"/>
      <c r="F18" s="3">
        <v>10000</v>
      </c>
    </row>
    <row r="19" spans="1:6" ht="24" customHeight="1">
      <c r="A19" s="7"/>
      <c r="B19" s="9" t="s">
        <v>20</v>
      </c>
      <c r="C19" s="14" t="s">
        <v>39</v>
      </c>
      <c r="D19" s="3">
        <f t="shared" si="0"/>
        <v>5000</v>
      </c>
      <c r="E19" s="3"/>
      <c r="F19" s="3">
        <v>5000</v>
      </c>
    </row>
    <row r="20" spans="1:6" ht="24" customHeight="1">
      <c r="A20" s="7"/>
      <c r="B20" s="9" t="s">
        <v>48</v>
      </c>
      <c r="C20" s="14" t="s">
        <v>40</v>
      </c>
      <c r="D20" s="3">
        <f t="shared" si="0"/>
        <v>60000</v>
      </c>
      <c r="E20" s="3"/>
      <c r="F20" s="3">
        <v>60000</v>
      </c>
    </row>
    <row r="21" spans="1:6" ht="24" customHeight="1">
      <c r="A21" s="7"/>
      <c r="B21" s="9" t="s">
        <v>23</v>
      </c>
      <c r="C21" s="14" t="s">
        <v>41</v>
      </c>
      <c r="D21" s="3">
        <f t="shared" si="0"/>
        <v>450000</v>
      </c>
      <c r="E21" s="3"/>
      <c r="F21" s="3">
        <v>450000</v>
      </c>
    </row>
    <row r="22" spans="1:6" ht="24" customHeight="1">
      <c r="A22" s="7"/>
      <c r="B22" s="9" t="s">
        <v>26</v>
      </c>
      <c r="C22" s="14" t="s">
        <v>42</v>
      </c>
      <c r="D22" s="3">
        <f t="shared" si="0"/>
        <v>150000</v>
      </c>
      <c r="E22" s="10"/>
      <c r="F22" s="3">
        <v>150000</v>
      </c>
    </row>
    <row r="23" spans="1:6" ht="24" customHeight="1">
      <c r="A23" s="7"/>
      <c r="B23" s="9" t="s">
        <v>50</v>
      </c>
      <c r="C23" s="14" t="s">
        <v>51</v>
      </c>
      <c r="D23" s="3">
        <f t="shared" si="0"/>
        <v>680000</v>
      </c>
      <c r="E23" s="3"/>
      <c r="F23" s="3">
        <v>680000</v>
      </c>
    </row>
    <row r="24" spans="1:6" ht="24" customHeight="1">
      <c r="A24" s="7"/>
      <c r="B24" s="9" t="s">
        <v>52</v>
      </c>
      <c r="C24" s="14" t="s">
        <v>43</v>
      </c>
      <c r="D24" s="3">
        <f t="shared" si="0"/>
        <v>5000</v>
      </c>
      <c r="E24" s="3"/>
      <c r="F24" s="3">
        <v>5000</v>
      </c>
    </row>
    <row r="25" spans="1:6" ht="24" customHeight="1">
      <c r="A25" s="7"/>
      <c r="B25" s="9" t="s">
        <v>62</v>
      </c>
      <c r="C25" s="14" t="s">
        <v>65</v>
      </c>
      <c r="D25" s="3">
        <f t="shared" si="0"/>
        <v>200000</v>
      </c>
      <c r="E25" s="3"/>
      <c r="F25" s="3">
        <v>200000</v>
      </c>
    </row>
    <row r="26" spans="1:6" ht="24" customHeight="1">
      <c r="A26" s="7"/>
      <c r="B26" s="9" t="s">
        <v>54</v>
      </c>
      <c r="C26" s="14" t="s">
        <v>53</v>
      </c>
      <c r="D26" s="3">
        <f t="shared" si="0"/>
        <v>70000</v>
      </c>
      <c r="E26" s="3"/>
      <c r="F26" s="3">
        <v>70000</v>
      </c>
    </row>
    <row r="27" spans="1:6" ht="24" customHeight="1">
      <c r="A27" s="7"/>
      <c r="B27" s="9" t="s">
        <v>55</v>
      </c>
      <c r="C27" s="14" t="s">
        <v>44</v>
      </c>
      <c r="D27" s="3">
        <f t="shared" si="0"/>
        <v>200000</v>
      </c>
      <c r="E27" s="3"/>
      <c r="F27" s="3">
        <v>200000</v>
      </c>
    </row>
    <row r="28" spans="1:6" ht="24" customHeight="1">
      <c r="A28" s="7"/>
      <c r="B28" s="9" t="s">
        <v>56</v>
      </c>
      <c r="C28" s="14" t="s">
        <v>45</v>
      </c>
      <c r="D28" s="3">
        <f t="shared" si="0"/>
        <v>50000</v>
      </c>
      <c r="E28" s="3"/>
      <c r="F28" s="3">
        <v>50000</v>
      </c>
    </row>
    <row r="29" spans="1:6" ht="24" customHeight="1">
      <c r="A29" s="7"/>
      <c r="B29" s="9" t="s">
        <v>49</v>
      </c>
      <c r="C29" s="14" t="s">
        <v>46</v>
      </c>
      <c r="D29" s="3">
        <f t="shared" si="0"/>
        <v>29900</v>
      </c>
      <c r="E29" s="3"/>
      <c r="F29" s="3">
        <v>29900</v>
      </c>
    </row>
    <row r="30" spans="1:6" ht="24" customHeight="1">
      <c r="A30" s="7"/>
      <c r="B30" s="9" t="s">
        <v>57</v>
      </c>
      <c r="C30" s="14" t="s">
        <v>47</v>
      </c>
      <c r="D30" s="3">
        <f t="shared" si="0"/>
        <v>135895</v>
      </c>
      <c r="E30" s="3"/>
      <c r="F30" s="3">
        <v>135895</v>
      </c>
    </row>
    <row r="31" spans="1:6" ht="24" customHeight="1">
      <c r="A31" s="7"/>
      <c r="B31" s="9" t="s">
        <v>58</v>
      </c>
      <c r="C31" s="14" t="s">
        <v>66</v>
      </c>
      <c r="D31" s="3">
        <f t="shared" si="0"/>
        <v>230040</v>
      </c>
      <c r="E31" s="3"/>
      <c r="F31" s="3">
        <v>230040</v>
      </c>
    </row>
    <row r="32" spans="1:6" ht="24" customHeight="1">
      <c r="A32" s="7"/>
      <c r="B32" s="9" t="s">
        <v>59</v>
      </c>
      <c r="C32" s="14" t="s">
        <v>67</v>
      </c>
      <c r="D32" s="3">
        <f t="shared" si="0"/>
        <v>75000</v>
      </c>
      <c r="E32" s="3"/>
      <c r="F32" s="3">
        <v>75000</v>
      </c>
    </row>
    <row r="33" spans="1:6" ht="24" customHeight="1">
      <c r="A33" s="7"/>
      <c r="B33" s="16" t="s">
        <v>74</v>
      </c>
      <c r="C33" s="17" t="s">
        <v>75</v>
      </c>
      <c r="D33" s="3">
        <f t="shared" si="0"/>
        <v>919200</v>
      </c>
      <c r="E33" s="3"/>
      <c r="F33" s="3">
        <v>919200</v>
      </c>
    </row>
    <row r="34" spans="1:6" ht="24" customHeight="1">
      <c r="A34" s="7"/>
      <c r="B34" s="9" t="s">
        <v>60</v>
      </c>
      <c r="C34" s="14" t="s">
        <v>61</v>
      </c>
      <c r="D34" s="3">
        <f t="shared" si="0"/>
        <v>2100024</v>
      </c>
      <c r="E34" s="3"/>
      <c r="F34" s="3">
        <v>2100024</v>
      </c>
    </row>
    <row r="35" spans="1:6" ht="24" customHeight="1">
      <c r="A35" s="7">
        <v>303</v>
      </c>
      <c r="B35" s="9"/>
      <c r="C35" s="13" t="s">
        <v>71</v>
      </c>
      <c r="D35" s="3">
        <f>SUM(D36:D38)</f>
        <v>2514176</v>
      </c>
      <c r="E35" s="3">
        <f>SUM(E36:E38)</f>
        <v>2514176</v>
      </c>
      <c r="F35" s="3"/>
    </row>
    <row r="36" spans="1:6" ht="24" customHeight="1">
      <c r="A36" s="7">
        <v>303</v>
      </c>
      <c r="B36" s="9" t="s">
        <v>31</v>
      </c>
      <c r="C36" s="13" t="s">
        <v>32</v>
      </c>
      <c r="D36" s="3">
        <f>SUM(E36:F36)</f>
        <v>784888</v>
      </c>
      <c r="E36" s="3">
        <v>784888</v>
      </c>
      <c r="F36" s="3"/>
    </row>
    <row r="37" spans="1:6" ht="24" customHeight="1">
      <c r="A37" s="7"/>
      <c r="B37" s="9" t="s">
        <v>21</v>
      </c>
      <c r="C37" s="14" t="s">
        <v>33</v>
      </c>
      <c r="D37" s="3">
        <f>SUM(E37:F37)</f>
        <v>10000</v>
      </c>
      <c r="E37" s="3">
        <v>10000</v>
      </c>
      <c r="F37" s="3"/>
    </row>
    <row r="38" spans="1:6" ht="24" customHeight="1">
      <c r="A38" s="7"/>
      <c r="B38" s="9" t="s">
        <v>34</v>
      </c>
      <c r="C38" s="14" t="s">
        <v>35</v>
      </c>
      <c r="D38" s="3">
        <f>SUM(E38:F38)</f>
        <v>1719288</v>
      </c>
      <c r="E38" s="3">
        <v>1719288</v>
      </c>
      <c r="F38" s="3"/>
    </row>
    <row r="39" spans="1:6" ht="24" customHeight="1">
      <c r="A39" s="7">
        <v>310</v>
      </c>
      <c r="B39" s="9"/>
      <c r="C39" s="14" t="s">
        <v>73</v>
      </c>
      <c r="D39" s="3">
        <f>SUM(D40:D41)</f>
        <v>867000</v>
      </c>
      <c r="E39" s="3"/>
      <c r="F39" s="3">
        <f>SUM(F40:F41)</f>
        <v>867000</v>
      </c>
    </row>
    <row r="40" spans="1:6" ht="24" customHeight="1">
      <c r="A40" s="7">
        <v>310</v>
      </c>
      <c r="B40" s="9" t="s">
        <v>15</v>
      </c>
      <c r="C40" s="14" t="s">
        <v>68</v>
      </c>
      <c r="D40" s="3">
        <f t="shared" si="0"/>
        <v>767000</v>
      </c>
      <c r="E40" s="3"/>
      <c r="F40" s="3">
        <v>767000</v>
      </c>
    </row>
    <row r="41" spans="1:6" ht="24" customHeight="1">
      <c r="A41" s="7"/>
      <c r="B41" s="9" t="s">
        <v>63</v>
      </c>
      <c r="C41" s="14" t="s">
        <v>69</v>
      </c>
      <c r="D41" s="3">
        <f t="shared" si="0"/>
        <v>100000</v>
      </c>
      <c r="E41" s="3"/>
      <c r="F41" s="3">
        <v>100000</v>
      </c>
    </row>
    <row r="42" spans="1:6" ht="24" customHeight="1">
      <c r="A42" s="20" t="s">
        <v>4</v>
      </c>
      <c r="B42" s="21"/>
      <c r="C42" s="22"/>
      <c r="D42" s="3">
        <f>D7+D35+D15+D39</f>
        <v>27054694</v>
      </c>
      <c r="E42" s="3">
        <f>E7+E35+E15+E39</f>
        <v>20477535</v>
      </c>
      <c r="F42" s="3">
        <f>F15+F39</f>
        <v>6577159</v>
      </c>
    </row>
    <row r="43" spans="1:6" ht="14.25" customHeight="1">
      <c r="A43" s="2"/>
      <c r="B43" s="2"/>
      <c r="C43" s="2"/>
      <c r="D43" s="2"/>
      <c r="F43" s="2"/>
    </row>
    <row r="44" ht="14.25" customHeight="1"/>
    <row r="45" ht="14.25" customHeight="1">
      <c r="D45" s="12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</sheetData>
  <sheetProtection/>
  <mergeCells count="10">
    <mergeCell ref="A2:F2"/>
    <mergeCell ref="A3:E3"/>
    <mergeCell ref="A4:C4"/>
    <mergeCell ref="D4:F4"/>
    <mergeCell ref="A42:C42"/>
    <mergeCell ref="D5:D6"/>
    <mergeCell ref="E5:E6"/>
    <mergeCell ref="F5:F6"/>
    <mergeCell ref="A5:B5"/>
    <mergeCell ref="C5:C6"/>
  </mergeCells>
  <printOptions horizontalCentered="1" verticalCentered="1"/>
  <pageMargins left="0.55" right="0.46" top="0.44" bottom="0.48" header="0" footer="0"/>
  <pageSetup firstPageNumber="1" useFirstPageNumber="1" horizontalDpi="600" verticalDpi="600" orientation="portrait" paperSize="9" r:id="rId1"/>
  <ignoredErrors>
    <ignoredError sqref="D39 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</cp:lastModifiedBy>
  <cp:lastPrinted>2016-05-09T04:32:45Z</cp:lastPrinted>
  <dcterms:created xsi:type="dcterms:W3CDTF">2016-02-14T02:28:25Z</dcterms:created>
  <dcterms:modified xsi:type="dcterms:W3CDTF">2016-05-09T04:32:54Z</dcterms:modified>
  <cp:category/>
  <cp:version/>
  <cp:contentType/>
  <cp:contentStatus/>
</cp:coreProperties>
</file>